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90" windowWidth="12120" windowHeight="9120" activeTab="2"/>
  </bookViews>
  <sheets>
    <sheet name="Information" sheetId="80" r:id="rId1"/>
    <sheet name="A" sheetId="82" r:id="rId2"/>
    <sheet name="B" sheetId="85" r:id="rId3"/>
  </sheets>
  <definedNames>
    <definedName name="NAME">Information!$G$19</definedName>
    <definedName name="_xlnm.Print_Area" localSheetId="1">A!$A$1:$J$91</definedName>
    <definedName name="_xlnm.Print_Area" localSheetId="2">B!$A$1:$J$91</definedName>
    <definedName name="_xlnm.Print_Area" localSheetId="0">Information!$A$1:$K$52</definedName>
    <definedName name="ye">Information!$G$18</definedName>
  </definedNames>
  <calcPr calcId="145621"/>
</workbook>
</file>

<file path=xl/calcChain.xml><?xml version="1.0" encoding="utf-8"?>
<calcChain xmlns="http://schemas.openxmlformats.org/spreadsheetml/2006/main">
  <c r="G40" i="85" l="1"/>
  <c r="G51" i="85" s="1"/>
  <c r="C15" i="85"/>
  <c r="C20" i="85" s="1"/>
  <c r="C15" i="82"/>
  <c r="C20" i="82" s="1"/>
  <c r="G40" i="82"/>
  <c r="G51" i="82" s="1"/>
  <c r="A4" i="85"/>
  <c r="C39" i="85"/>
  <c r="C27" i="85"/>
  <c r="G15" i="85"/>
  <c r="G22" i="85"/>
  <c r="A3" i="85"/>
  <c r="G22" i="82"/>
  <c r="G15" i="82"/>
  <c r="A3" i="82"/>
  <c r="A4" i="82"/>
  <c r="C27" i="82"/>
  <c r="C39" i="82"/>
  <c r="A12" i="80"/>
  <c r="A13" i="80"/>
</calcChain>
</file>

<file path=xl/sharedStrings.xml><?xml version="1.0" encoding="utf-8"?>
<sst xmlns="http://schemas.openxmlformats.org/spreadsheetml/2006/main" count="214" uniqueCount="119">
  <si>
    <t>TOTAL</t>
  </si>
  <si>
    <t>Other</t>
  </si>
  <si>
    <t>Minimum</t>
  </si>
  <si>
    <t>Negative</t>
  </si>
  <si>
    <t>Maximum</t>
  </si>
  <si>
    <t>Excess Assets Over Liabilities</t>
  </si>
  <si>
    <t>Positive</t>
  </si>
  <si>
    <t>Registrar of Insurance reference number</t>
  </si>
  <si>
    <r>
      <t xml:space="preserve">End of financial period </t>
    </r>
    <r>
      <rPr>
        <i/>
        <sz val="10"/>
        <rFont val="Arial"/>
        <family val="2"/>
      </rPr>
      <t>(yyyy/mm/dd)</t>
    </r>
  </si>
  <si>
    <t>NO ITEMS MAY BE DELETED AND OTHER ITEMS INSERTED IN THE PLACE THEREOF.</t>
  </si>
  <si>
    <t>DISCLAIMER:</t>
  </si>
  <si>
    <t>INFORMATION REGARDING THE QUARTERLY RETURN</t>
  </si>
  <si>
    <t>This return does not have to be audited.</t>
  </si>
  <si>
    <t>This return must be submitted within 30 days of the end of the quarter to which it relates.</t>
  </si>
  <si>
    <t>COMPANY INFORMATION</t>
  </si>
  <si>
    <t>INSTRUCTIONS FOR USE</t>
  </si>
  <si>
    <t xml:space="preserve">FOR THE SAKE OF CONSISTENCY AND COMPLETENESS OF STATISTICAL INFORMATION COMPILED </t>
  </si>
  <si>
    <t>FROM THE RETURNS, IT IS ESSENTIAL THAT INSURERS COMPLETE ALL ITEMS WHICH ARE APPLICABLE</t>
  </si>
  <si>
    <t xml:space="preserve">by the insurer or any other person based on information or calculations made by, or obtained from the spreadsheet </t>
  </si>
  <si>
    <t>This return will not be available for public inspection.</t>
  </si>
  <si>
    <t>Statement B</t>
  </si>
  <si>
    <t>ASSETS</t>
  </si>
  <si>
    <t>Cash and Deposits</t>
  </si>
  <si>
    <t>Securities and Loans</t>
  </si>
  <si>
    <t>Property</t>
  </si>
  <si>
    <t>Equities and Convertible Debentures (Listed)</t>
  </si>
  <si>
    <t>Equities and Convertible Debentures (Unlisted)</t>
  </si>
  <si>
    <t>Current Assets</t>
  </si>
  <si>
    <t>TOTAL ASSETS</t>
  </si>
  <si>
    <t>Give the minimum and maximum percentages of the gross exposure that derivative</t>
  </si>
  <si>
    <t>DERIVATIVE EXPOSURE</t>
  </si>
  <si>
    <t>Current Liabilities</t>
  </si>
  <si>
    <t>FINANCIAL ANALYSIS</t>
  </si>
  <si>
    <t>transactions had to the value of total assets over return period</t>
  </si>
  <si>
    <t>PRINCIPAL OFFICER:</t>
  </si>
  <si>
    <t>DATE:</t>
  </si>
  <si>
    <t>Other income</t>
  </si>
  <si>
    <t>Statement A</t>
  </si>
  <si>
    <t>Has any trading in derivatives taken place outside the investment policy?</t>
  </si>
  <si>
    <t>Has the investment policy changed?</t>
  </si>
  <si>
    <t>Investments in the sponsor</t>
  </si>
  <si>
    <t>Foreign assets</t>
  </si>
  <si>
    <t>FUNDS AND SURPLUS ACCOUNTS</t>
  </si>
  <si>
    <t>Accumulated funds</t>
  </si>
  <si>
    <t>Member surplus account</t>
  </si>
  <si>
    <t>Reserves</t>
  </si>
  <si>
    <t>Reserve accounts</t>
  </si>
  <si>
    <t>Revaluation Reserve (Property plant and equipment)</t>
  </si>
  <si>
    <t>TOTAL FUNDS AND RESERVES</t>
  </si>
  <si>
    <t>Non-Current Liabilities</t>
  </si>
  <si>
    <t>Employer surplus account</t>
  </si>
  <si>
    <t>Financial liabilities</t>
  </si>
  <si>
    <t>Provisions</t>
  </si>
  <si>
    <t>Unclaimed benefits</t>
  </si>
  <si>
    <t>Transfers payable</t>
  </si>
  <si>
    <t>Benefits Payable</t>
  </si>
  <si>
    <t>Accounts payable</t>
  </si>
  <si>
    <t>Taxation payable</t>
  </si>
  <si>
    <t>TOTAL FUNDS AND LIABILITIES</t>
  </si>
  <si>
    <t>Total</t>
  </si>
  <si>
    <t>Funding Level</t>
  </si>
  <si>
    <t>Net investment income</t>
  </si>
  <si>
    <t>Less Allocated to unclaimed benefits</t>
  </si>
  <si>
    <t>Administration expenses</t>
  </si>
  <si>
    <t>Net income before transfers and benefits</t>
  </si>
  <si>
    <t>Transfers and benefits</t>
  </si>
  <si>
    <t>Benefits</t>
  </si>
  <si>
    <t>Net income after transfers and benefits</t>
  </si>
  <si>
    <t>Funds and reserves</t>
  </si>
  <si>
    <t>Balance at the beginning of the period</t>
  </si>
  <si>
    <t>Transfers between reserve accounts</t>
  </si>
  <si>
    <t>Balance at the end of the period</t>
  </si>
  <si>
    <t>CHANGES IN NET ASSETS AND FUNDS</t>
  </si>
  <si>
    <t>Contributions</t>
  </si>
  <si>
    <t>Net transfers to/from other funds</t>
  </si>
  <si>
    <t>Net reinsurance</t>
  </si>
  <si>
    <t xml:space="preserve">Numbers at beginning of period </t>
  </si>
  <si>
    <t>Adjustments</t>
  </si>
  <si>
    <t>Additions</t>
  </si>
  <si>
    <t>Transfers in</t>
  </si>
  <si>
    <t>Transfers out</t>
  </si>
  <si>
    <t>Withdrawals</t>
  </si>
  <si>
    <t>Retirements</t>
  </si>
  <si>
    <t>Retrenchments</t>
  </si>
  <si>
    <t>Deaths</t>
  </si>
  <si>
    <t>Transfers (from)/to deferred pensioners</t>
  </si>
  <si>
    <t xml:space="preserve">Numbers at end of period </t>
  </si>
  <si>
    <t>Funding level</t>
  </si>
  <si>
    <t xml:space="preserve"> </t>
  </si>
  <si>
    <t>Please submit additional information on any significant changes regarding the following:</t>
  </si>
  <si>
    <t>Transfers receivable</t>
  </si>
  <si>
    <t>Accounts receivable</t>
  </si>
  <si>
    <t>Contributions receivable</t>
  </si>
  <si>
    <t>Cash at bank</t>
  </si>
  <si>
    <t>P'000</t>
  </si>
  <si>
    <t>This spreadsheet was designed by the NBFIRA and it may be copied.</t>
  </si>
  <si>
    <t>However, the NBFIRA accepts no responsibility for any loss or damage arising from its use, nor for any decision made</t>
  </si>
  <si>
    <t>However, this does not prevent the NBFIRA from making available the aggregate figures for the industry in its entirety.</t>
  </si>
  <si>
    <t>PENSION FUND QUARTERLY RETURN</t>
  </si>
  <si>
    <t>If any of the following events has occurred in the FUND, please provide a detailed explanation:</t>
  </si>
  <si>
    <r>
      <t>·</t>
    </r>
    <r>
      <rPr>
        <sz val="7"/>
        <rFont val="Arial"/>
        <family val="2"/>
      </rPr>
      <t xml:space="preserve">         </t>
    </r>
    <r>
      <rPr>
        <sz val="10"/>
        <rFont val="Arial"/>
        <family val="2"/>
      </rPr>
      <t>trustees</t>
    </r>
  </si>
  <si>
    <r>
      <t>·</t>
    </r>
    <r>
      <rPr>
        <sz val="7"/>
        <rFont val="Arial"/>
        <family val="2"/>
      </rPr>
      <t xml:space="preserve">         </t>
    </r>
    <r>
      <rPr>
        <sz val="10"/>
        <rFont val="Arial"/>
        <family val="2"/>
      </rPr>
      <t>service providers</t>
    </r>
  </si>
  <si>
    <r>
      <t>·</t>
    </r>
    <r>
      <rPr>
        <sz val="7"/>
        <rFont val="Arial"/>
        <family val="2"/>
      </rPr>
      <t xml:space="preserve">         </t>
    </r>
    <r>
      <rPr>
        <sz val="10"/>
        <rFont val="Arial"/>
        <family val="2"/>
      </rPr>
      <t>other membership changes</t>
    </r>
  </si>
  <si>
    <r>
      <t>·</t>
    </r>
    <r>
      <rPr>
        <sz val="7"/>
        <rFont val="Arial"/>
        <family val="2"/>
      </rPr>
      <t xml:space="preserve">         </t>
    </r>
    <r>
      <rPr>
        <sz val="10"/>
        <rFont val="Arial"/>
        <family val="2"/>
      </rPr>
      <t>any non-performance of duties by trustees</t>
    </r>
  </si>
  <si>
    <r>
      <t>·</t>
    </r>
    <r>
      <rPr>
        <sz val="7"/>
        <rFont val="Arial"/>
        <family val="2"/>
      </rPr>
      <t xml:space="preserve">         </t>
    </r>
    <r>
      <rPr>
        <sz val="10"/>
        <rFont val="Arial"/>
        <family val="2"/>
      </rPr>
      <t>any failure of service providers</t>
    </r>
  </si>
  <si>
    <t>X Pension Fund</t>
  </si>
  <si>
    <t>Other expenses</t>
  </si>
  <si>
    <t>Name of pension fund</t>
  </si>
  <si>
    <t>·         transfers to and from the fund</t>
  </si>
  <si>
    <t>·       rules of the fund</t>
  </si>
  <si>
    <t>·         any breaches of the fund's rules and/ or code of conduct</t>
  </si>
  <si>
    <t>Pension fund taxation</t>
  </si>
  <si>
    <t xml:space="preserve">NON-BANK FINANCIAL INSTITUTIONS REGULATORY </t>
  </si>
  <si>
    <t>AUTHORITY (NBFIRA)</t>
  </si>
  <si>
    <t>PENSIONS PRUDENTIAL RULES</t>
  </si>
  <si>
    <t>PFR4</t>
  </si>
  <si>
    <t>Effective March 1, 2012</t>
  </si>
  <si>
    <t>In terms of Section 50 of NBFIRA Act - Section 51 on Reporting</t>
  </si>
  <si>
    <t>Quarterly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</si>
</sst>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0.0%"/>
    <numFmt numFmtId="165" formatCode="\ \ \ \ \ @"/>
    <numFmt numFmtId="166" formatCode="&quot;R&quot;#,##0.00_-;&quot;R&quot;#,##0.00\-"/>
    <numFmt numFmtId="167" formatCode="&quot;R&quot;#,##0.00_-;[Red]&quot;R&quot;#,##0.00\-"/>
    <numFmt numFmtId="168" formatCode="_-* #,##0_-;_-* #,##0\-;_-* &quot;-&quot;_-;_-@_-"/>
    <numFmt numFmtId="169" formatCode="#,##0\ &quot;DM&quot;;[Red]\-#,##0\ &quot;DM&quot;"/>
    <numFmt numFmtId="170" formatCode="&quot;£&quot;#,##0_);[Red]\(&quot;£&quot;#,##0\)"/>
    <numFmt numFmtId="171" formatCode="_ &quot;SFr.&quot;\ * #,##0.00_ ;_ &quot;SFr.&quot;\ * \-#,##0.00_ ;_ &quot;SFr.&quot;\ * &quot;-&quot;??_ ;_ @_ "/>
    <numFmt numFmtId="172" formatCode="_-&quot;L.&quot;\ * #,##0_-;\-&quot;L.&quot;\ * #,##0_-;_-&quot;L.&quot;\ * &quot;-&quot;_-;_-@_-"/>
    <numFmt numFmtId="173" formatCode="#,##0.00\ &quot;Pts&quot;;[Red]\-#,##0.00\ &quot;Pts&quot;"/>
    <numFmt numFmtId="174" formatCode="_-* #,##0\ &quot;F&quot;_-;\-* #,##0\ &quot;F&quot;_-;_-* &quot;-&quot;\ &quot;F&quot;_-;_-@_-"/>
    <numFmt numFmtId="175" formatCode="_-* #,##0\ _F_-;\-* #,##0\ _F_-;_-* &quot;-&quot;\ _F_-;_-@_-"/>
    <numFmt numFmtId="176" formatCode="_-* #,##0.00\ &quot;F&quot;_-;\-* #,##0.00\ &quot;F&quot;_-;_-* &quot;-&quot;??\ &quot;F&quot;_-;_-@_-"/>
    <numFmt numFmtId="177" formatCode="_-* #,##0.00\ _F_-;\-* #,##0.00\ _F_-;_-* &quot;-&quot;??\ _F_-;_-@_-"/>
    <numFmt numFmtId="178" formatCode="_ * #,##0_)\ _F_ ;_ * \(#,##0\)\ _F_ ;_ * &quot;-&quot;_)\ _F_ ;_ @_ "/>
  </numFmts>
  <fonts count="24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Times New Roman"/>
      <family val="1"/>
    </font>
    <font>
      <sz val="10"/>
      <name val="Helv"/>
    </font>
    <font>
      <shadow/>
      <sz val="8"/>
      <color indexed="12"/>
      <name val="Times New Roman"/>
      <family val="1"/>
    </font>
    <font>
      <sz val="12"/>
      <name val="Times New Roman"/>
      <family val="1"/>
    </font>
    <font>
      <b/>
      <sz val="12"/>
      <name val="Univers (WN)"/>
    </font>
    <font>
      <sz val="10"/>
      <name val="Univers (E1)"/>
    </font>
    <font>
      <sz val="14"/>
      <name val="Arial"/>
      <family val="2"/>
    </font>
    <font>
      <i/>
      <sz val="10"/>
      <color indexed="55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7"/>
      <name val="Arial"/>
      <family val="2"/>
    </font>
    <font>
      <b/>
      <sz val="18"/>
      <name val="Times New Roman"/>
      <family val="1"/>
    </font>
    <font>
      <sz val="14"/>
      <name val="Times New Roman"/>
      <family val="1"/>
    </font>
    <font>
      <sz val="16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8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7">
    <xf numFmtId="0" fontId="0" fillId="0" borderId="0"/>
    <xf numFmtId="165" fontId="1" fillId="0" borderId="0" applyNumberFormat="0" applyFill="0" applyBorder="0" applyAlignment="0"/>
    <xf numFmtId="170" fontId="1" fillId="0" borderId="0" applyFont="0" applyFill="0" applyBorder="0" applyAlignment="0" applyProtection="0"/>
    <xf numFmtId="173" fontId="6" fillId="0" borderId="0" applyFont="0" applyFill="0" applyBorder="0" applyAlignment="0" applyProtection="0">
      <protection locked="0"/>
    </xf>
    <xf numFmtId="39" fontId="7" fillId="0" borderId="0" applyFont="0" applyFill="0" applyBorder="0" applyAlignment="0" applyProtection="0"/>
    <xf numFmtId="172" fontId="1" fillId="0" borderId="0" applyFont="0" applyFill="0" applyBorder="0" applyAlignment="0"/>
    <xf numFmtId="37" fontId="8" fillId="0" borderId="0" applyFill="0" applyBorder="0" applyAlignment="0">
      <protection locked="0"/>
    </xf>
    <xf numFmtId="164" fontId="8" fillId="0" borderId="1" applyFill="0" applyBorder="0" applyAlignment="0">
      <alignment horizontal="center"/>
      <protection locked="0"/>
    </xf>
    <xf numFmtId="173" fontId="6" fillId="0" borderId="0" applyFill="0" applyBorder="0" applyAlignment="0">
      <protection locked="0"/>
    </xf>
    <xf numFmtId="172" fontId="1" fillId="0" borderId="0" applyFill="0" applyBorder="0" applyAlignment="0" applyProtection="0">
      <protection locked="0"/>
    </xf>
    <xf numFmtId="175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9" fillId="0" borderId="0"/>
    <xf numFmtId="165" fontId="1" fillId="0" borderId="0" applyFill="0" applyBorder="0" applyAlignment="0"/>
    <xf numFmtId="37" fontId="19" fillId="0" borderId="0"/>
    <xf numFmtId="9" fontId="1" fillId="0" borderId="0" applyFont="0" applyFill="0" applyBorder="0" applyAlignment="0" applyProtection="0"/>
    <xf numFmtId="169" fontId="1" fillId="0" borderId="2" applyFont="0" applyFill="0" applyBorder="0" applyAlignment="0" applyProtection="0">
      <alignment horizontal="right"/>
    </xf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38" fontId="10" fillId="0" borderId="0" applyFill="0" applyBorder="0" applyAlignment="0" applyProtection="0"/>
    <xf numFmtId="168" fontId="1" fillId="0" borderId="0" applyFill="0" applyBorder="0" applyAlignment="0" applyProtection="0"/>
    <xf numFmtId="178" fontId="6" fillId="0" borderId="0" applyFont="0" applyFill="0" applyBorder="0" applyAlignment="0" applyProtection="0">
      <alignment horizontal="left"/>
    </xf>
    <xf numFmtId="10" fontId="11" fillId="0" borderId="3" applyNumberFormat="0" applyFont="0" applyFill="0" applyAlignment="0" applyProtection="0"/>
    <xf numFmtId="171" fontId="1" fillId="0" borderId="4" applyFont="0" applyFill="0" applyBorder="0" applyAlignment="0" applyProtection="0"/>
  </cellStyleXfs>
  <cellXfs count="148">
    <xf numFmtId="0" fontId="0" fillId="0" borderId="0" xfId="0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3" fillId="3" borderId="5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/>
    <xf numFmtId="38" fontId="3" fillId="3" borderId="5" xfId="0" applyNumberFormat="1" applyFont="1" applyFill="1" applyBorder="1" applyProtection="1">
      <protection locked="0"/>
    </xf>
    <xf numFmtId="38" fontId="3" fillId="3" borderId="5" xfId="0" applyNumberFormat="1" applyFont="1" applyFill="1" applyBorder="1" applyAlignment="1" applyProtection="1">
      <protection locked="0"/>
    </xf>
    <xf numFmtId="0" fontId="3" fillId="2" borderId="6" xfId="0" applyFont="1" applyFill="1" applyBorder="1" applyAlignment="1">
      <alignment horizontal="center" vertical="center" wrapText="1"/>
    </xf>
    <xf numFmtId="38" fontId="3" fillId="2" borderId="5" xfId="0" applyNumberFormat="1" applyFont="1" applyFill="1" applyBorder="1" applyAlignment="1" applyProtection="1"/>
    <xf numFmtId="38" fontId="3" fillId="0" borderId="5" xfId="0" applyNumberFormat="1" applyFont="1" applyFill="1" applyBorder="1"/>
    <xf numFmtId="0" fontId="3" fillId="0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/>
    </xf>
    <xf numFmtId="38" fontId="3" fillId="2" borderId="7" xfId="0" applyNumberFormat="1" applyFont="1" applyFill="1" applyBorder="1" applyAlignment="1">
      <alignment vertical="center"/>
    </xf>
    <xf numFmtId="0" fontId="5" fillId="2" borderId="8" xfId="0" applyFont="1" applyFill="1" applyBorder="1" applyAlignment="1" applyProtection="1">
      <alignment horizontal="center"/>
    </xf>
    <xf numFmtId="0" fontId="0" fillId="0" borderId="5" xfId="0" applyBorder="1"/>
    <xf numFmtId="0" fontId="3" fillId="0" borderId="0" xfId="0" applyFont="1" applyFill="1" applyBorder="1" applyAlignment="1">
      <alignment vertical="top"/>
    </xf>
    <xf numFmtId="37" fontId="1" fillId="4" borderId="5" xfId="0" applyNumberFormat="1" applyFont="1" applyFill="1" applyBorder="1"/>
    <xf numFmtId="0" fontId="3" fillId="0" borderId="5" xfId="0" applyFont="1" applyFill="1" applyBorder="1" applyAlignment="1">
      <alignment vertical="top" wrapText="1"/>
    </xf>
    <xf numFmtId="0" fontId="3" fillId="2" borderId="9" xfId="0" applyFont="1" applyFill="1" applyBorder="1" applyAlignment="1" applyProtection="1">
      <alignment horizontal="center" vertical="center" wrapText="1"/>
    </xf>
    <xf numFmtId="38" fontId="3" fillId="2" borderId="0" xfId="0" applyNumberFormat="1" applyFont="1" applyFill="1" applyBorder="1" applyAlignment="1" applyProtection="1"/>
    <xf numFmtId="0" fontId="13" fillId="2" borderId="0" xfId="0" applyFont="1" applyFill="1" applyBorder="1" applyAlignment="1" applyProtection="1">
      <alignment horizontal="right"/>
      <protection hidden="1"/>
    </xf>
    <xf numFmtId="0" fontId="14" fillId="2" borderId="0" xfId="0" applyFont="1" applyFill="1" applyBorder="1" applyAlignment="1"/>
    <xf numFmtId="0" fontId="1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12" fillId="0" borderId="0" xfId="0" applyNumberFormat="1" applyFont="1" applyBorder="1" applyAlignment="1">
      <alignment horizontal="left"/>
    </xf>
    <xf numFmtId="0" fontId="3" fillId="2" borderId="10" xfId="0" applyFont="1" applyFill="1" applyBorder="1" applyAlignment="1"/>
    <xf numFmtId="0" fontId="15" fillId="2" borderId="0" xfId="0" applyFont="1" applyFill="1" applyBorder="1" applyAlignment="1"/>
    <xf numFmtId="0" fontId="0" fillId="0" borderId="0" xfId="0" applyBorder="1"/>
    <xf numFmtId="0" fontId="16" fillId="0" borderId="0" xfId="0" applyFont="1" applyBorder="1"/>
    <xf numFmtId="0" fontId="4" fillId="2" borderId="11" xfId="0" applyFont="1" applyFill="1" applyBorder="1" applyAlignment="1"/>
    <xf numFmtId="0" fontId="0" fillId="0" borderId="12" xfId="0" applyBorder="1"/>
    <xf numFmtId="0" fontId="12" fillId="0" borderId="12" xfId="0" applyNumberFormat="1" applyFon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12" fillId="0" borderId="1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0" xfId="0" applyBorder="1" applyAlignment="1">
      <alignment horizontal="left"/>
    </xf>
    <xf numFmtId="0" fontId="3" fillId="2" borderId="1" xfId="0" applyFont="1" applyFill="1" applyBorder="1" applyAlignment="1"/>
    <xf numFmtId="0" fontId="0" fillId="0" borderId="10" xfId="0" applyBorder="1"/>
    <xf numFmtId="0" fontId="3" fillId="2" borderId="14" xfId="0" applyFont="1" applyFill="1" applyBorder="1" applyAlignment="1"/>
    <xf numFmtId="0" fontId="0" fillId="0" borderId="15" xfId="0" applyBorder="1"/>
    <xf numFmtId="0" fontId="0" fillId="0" borderId="2" xfId="0" applyBorder="1"/>
    <xf numFmtId="0" fontId="14" fillId="2" borderId="1" xfId="0" applyFont="1" applyFill="1" applyBorder="1" applyAlignment="1"/>
    <xf numFmtId="0" fontId="3" fillId="2" borderId="15" xfId="0" applyFont="1" applyFill="1" applyBorder="1" applyAlignment="1"/>
    <xf numFmtId="0" fontId="4" fillId="2" borderId="1" xfId="0" applyFont="1" applyFill="1" applyBorder="1" applyAlignment="1"/>
    <xf numFmtId="0" fontId="0" fillId="0" borderId="14" xfId="0" applyBorder="1"/>
    <xf numFmtId="38" fontId="3" fillId="0" borderId="0" xfId="0" applyNumberFormat="1" applyFont="1" applyFill="1" applyBorder="1"/>
    <xf numFmtId="0" fontId="1" fillId="2" borderId="9" xfId="0" applyFont="1" applyFill="1" applyBorder="1" applyAlignment="1" applyProtection="1">
      <alignment horizontal="center" vertical="center" wrapText="1"/>
    </xf>
    <xf numFmtId="0" fontId="18" fillId="2" borderId="8" xfId="0" applyFont="1" applyFill="1" applyBorder="1" applyAlignment="1" applyProtection="1">
      <alignment horizontal="center"/>
    </xf>
    <xf numFmtId="0" fontId="3" fillId="0" borderId="10" xfId="0" applyFont="1" applyFill="1" applyBorder="1" applyAlignment="1">
      <alignment vertical="top" wrapText="1"/>
    </xf>
    <xf numFmtId="0" fontId="3" fillId="2" borderId="0" xfId="0" applyFont="1" applyFill="1" applyBorder="1" applyAlignment="1" applyProtection="1"/>
    <xf numFmtId="0" fontId="3" fillId="3" borderId="8" xfId="0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vertical="center"/>
    </xf>
    <xf numFmtId="0" fontId="4" fillId="0" borderId="14" xfId="0" applyNumberFormat="1" applyFont="1" applyBorder="1"/>
    <xf numFmtId="0" fontId="3" fillId="2" borderId="0" xfId="0" applyFont="1" applyFill="1" applyBorder="1" applyAlignment="1">
      <alignment vertical="top"/>
    </xf>
    <xf numFmtId="0" fontId="4" fillId="2" borderId="5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0" fontId="0" fillId="0" borderId="0" xfId="0" applyBorder="1" applyAlignment="1"/>
    <xf numFmtId="0" fontId="3" fillId="0" borderId="1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3" fillId="2" borderId="5" xfId="0" applyFont="1" applyFill="1" applyBorder="1" applyAlignment="1" applyProtection="1"/>
    <xf numFmtId="0" fontId="1" fillId="0" borderId="17" xfId="0" applyNumberFormat="1" applyFont="1" applyBorder="1"/>
    <xf numFmtId="0" fontId="1" fillId="0" borderId="0" xfId="0" applyNumberFormat="1" applyFont="1" applyBorder="1"/>
    <xf numFmtId="0" fontId="1" fillId="4" borderId="5" xfId="0" applyNumberFormat="1" applyFont="1" applyFill="1" applyBorder="1"/>
    <xf numFmtId="0" fontId="1" fillId="0" borderId="3" xfId="0" applyNumberFormat="1" applyFont="1" applyFill="1" applyBorder="1"/>
    <xf numFmtId="0" fontId="1" fillId="0" borderId="0" xfId="0" applyNumberFormat="1" applyFont="1" applyBorder="1" applyAlignment="1">
      <alignment horizontal="right"/>
    </xf>
    <xf numFmtId="38" fontId="4" fillId="2" borderId="1" xfId="0" applyNumberFormat="1" applyFont="1" applyFill="1" applyBorder="1" applyAlignment="1"/>
    <xf numFmtId="38" fontId="3" fillId="2" borderId="0" xfId="0" applyNumberFormat="1" applyFont="1" applyFill="1" applyBorder="1" applyAlignment="1">
      <alignment vertical="center"/>
    </xf>
    <xf numFmtId="37" fontId="3" fillId="2" borderId="18" xfId="17" applyFont="1" applyFill="1" applyBorder="1" applyProtection="1"/>
    <xf numFmtId="37" fontId="4" fillId="2" borderId="0" xfId="17" applyFont="1" applyFill="1" applyBorder="1" applyProtection="1"/>
    <xf numFmtId="37" fontId="4" fillId="2" borderId="18" xfId="17" applyFont="1" applyFill="1" applyBorder="1" applyProtection="1"/>
    <xf numFmtId="37" fontId="3" fillId="2" borderId="0" xfId="17" applyFont="1" applyFill="1" applyBorder="1" applyProtection="1"/>
    <xf numFmtId="37" fontId="3" fillId="0" borderId="19" xfId="17" applyFont="1" applyFill="1" applyBorder="1" applyProtection="1"/>
    <xf numFmtId="37" fontId="1" fillId="3" borderId="20" xfId="0" applyNumberFormat="1" applyFont="1" applyFill="1" applyBorder="1"/>
    <xf numFmtId="0" fontId="3" fillId="2" borderId="0" xfId="0" applyFont="1" applyFill="1" applyBorder="1" applyAlignment="1">
      <alignment horizontal="center" vertical="center" wrapText="1"/>
    </xf>
    <xf numFmtId="37" fontId="3" fillId="2" borderId="19" xfId="17" applyFont="1" applyFill="1" applyBorder="1" applyProtection="1"/>
    <xf numFmtId="37" fontId="3" fillId="5" borderId="21" xfId="0" applyNumberFormat="1" applyFont="1" applyFill="1" applyBorder="1" applyProtection="1">
      <protection locked="0"/>
    </xf>
    <xf numFmtId="37" fontId="3" fillId="5" borderId="5" xfId="0" applyNumberFormat="1" applyFont="1" applyFill="1" applyBorder="1" applyProtection="1">
      <protection locked="0"/>
    </xf>
    <xf numFmtId="37" fontId="3" fillId="0" borderId="5" xfId="0" applyNumberFormat="1" applyFont="1" applyFill="1" applyBorder="1" applyProtection="1">
      <protection locked="0"/>
    </xf>
    <xf numFmtId="37" fontId="3" fillId="0" borderId="18" xfId="17" applyFont="1" applyFill="1" applyBorder="1" applyProtection="1"/>
    <xf numFmtId="37" fontId="3" fillId="2" borderId="5" xfId="17" applyFont="1" applyFill="1" applyBorder="1" applyProtection="1"/>
    <xf numFmtId="38" fontId="3" fillId="2" borderId="22" xfId="0" applyNumberFormat="1" applyFont="1" applyFill="1" applyBorder="1" applyAlignment="1">
      <alignment vertical="center"/>
    </xf>
    <xf numFmtId="38" fontId="3" fillId="2" borderId="22" xfId="0" applyNumberFormat="1" applyFont="1" applyFill="1" applyBorder="1" applyAlignment="1"/>
    <xf numFmtId="37" fontId="1" fillId="0" borderId="20" xfId="0" applyNumberFormat="1" applyFont="1" applyFill="1" applyBorder="1"/>
    <xf numFmtId="164" fontId="3" fillId="3" borderId="5" xfId="18" applyNumberFormat="1" applyFont="1" applyFill="1" applyBorder="1" applyProtection="1">
      <protection locked="0"/>
    </xf>
    <xf numFmtId="0" fontId="3" fillId="0" borderId="14" xfId="0" applyFont="1" applyBorder="1"/>
    <xf numFmtId="0" fontId="3" fillId="0" borderId="0" xfId="0" applyFont="1"/>
    <xf numFmtId="37" fontId="3" fillId="0" borderId="0" xfId="0" applyNumberFormat="1" applyFont="1" applyFill="1" applyBorder="1" applyProtection="1">
      <protection locked="0"/>
    </xf>
    <xf numFmtId="0" fontId="4" fillId="2" borderId="16" xfId="0" applyFont="1" applyFill="1" applyBorder="1" applyAlignment="1" applyProtection="1">
      <alignment vertical="center"/>
    </xf>
    <xf numFmtId="0" fontId="3" fillId="2" borderId="16" xfId="0" applyFont="1" applyFill="1" applyBorder="1" applyAlignment="1" applyProtection="1">
      <alignment horizontal="left" vertical="center"/>
    </xf>
    <xf numFmtId="0" fontId="3" fillId="0" borderId="23" xfId="0" applyFont="1" applyBorder="1" applyAlignment="1">
      <alignment horizontal="left" indent="4"/>
    </xf>
    <xf numFmtId="0" fontId="3" fillId="0" borderId="0" xfId="0" applyFont="1" applyAlignment="1">
      <alignment horizontal="left" indent="4"/>
    </xf>
    <xf numFmtId="0" fontId="0" fillId="0" borderId="0" xfId="0" applyFill="1"/>
    <xf numFmtId="0" fontId="21" fillId="7" borderId="25" xfId="0" applyFont="1" applyFill="1" applyBorder="1" applyAlignment="1">
      <alignment horizontal="left"/>
    </xf>
    <xf numFmtId="0" fontId="21" fillId="7" borderId="26" xfId="0" applyFont="1" applyFill="1" applyBorder="1" applyAlignment="1">
      <alignment horizontal="left"/>
    </xf>
    <xf numFmtId="0" fontId="21" fillId="7" borderId="23" xfId="0" applyFont="1" applyFill="1" applyBorder="1" applyAlignment="1">
      <alignment horizontal="left"/>
    </xf>
    <xf numFmtId="0" fontId="21" fillId="7" borderId="0" xfId="0" applyFont="1" applyFill="1" applyBorder="1" applyAlignment="1">
      <alignment horizontal="left"/>
    </xf>
    <xf numFmtId="0" fontId="21" fillId="7" borderId="23" xfId="0" applyFont="1" applyFill="1" applyBorder="1"/>
    <xf numFmtId="0" fontId="21" fillId="7" borderId="0" xfId="0" applyFont="1" applyFill="1" applyBorder="1"/>
    <xf numFmtId="0" fontId="21" fillId="7" borderId="0" xfId="0" applyFont="1" applyFill="1" applyBorder="1" applyAlignment="1">
      <alignment horizontal="center"/>
    </xf>
    <xf numFmtId="0" fontId="21" fillId="7" borderId="28" xfId="0" applyFont="1" applyFill="1" applyBorder="1"/>
    <xf numFmtId="0" fontId="23" fillId="7" borderId="0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21" fillId="7" borderId="29" xfId="0" applyFont="1" applyFill="1" applyBorder="1"/>
    <xf numFmtId="0" fontId="21" fillId="7" borderId="30" xfId="0" applyFont="1" applyFill="1" applyBorder="1"/>
    <xf numFmtId="0" fontId="21" fillId="7" borderId="30" xfId="0" applyFont="1" applyFill="1" applyBorder="1" applyAlignment="1">
      <alignment horizontal="center"/>
    </xf>
    <xf numFmtId="0" fontId="21" fillId="7" borderId="31" xfId="0" applyFont="1" applyFill="1" applyBorder="1"/>
    <xf numFmtId="0" fontId="6" fillId="7" borderId="26" xfId="0" applyFont="1" applyFill="1" applyBorder="1" applyAlignment="1">
      <alignment horizontal="left"/>
    </xf>
    <xf numFmtId="0" fontId="0" fillId="7" borderId="27" xfId="0" applyFill="1" applyBorder="1"/>
    <xf numFmtId="0" fontId="0" fillId="7" borderId="28" xfId="0" applyFill="1" applyBorder="1"/>
    <xf numFmtId="0" fontId="22" fillId="7" borderId="0" xfId="0" applyFont="1" applyFill="1" applyBorder="1" applyAlignment="1">
      <alignment horizontal="center"/>
    </xf>
    <xf numFmtId="0" fontId="0" fillId="7" borderId="30" xfId="0" applyFill="1" applyBorder="1"/>
    <xf numFmtId="14" fontId="3" fillId="3" borderId="24" xfId="0" quotePrefix="1" applyNumberFormat="1" applyFont="1" applyFill="1" applyBorder="1" applyAlignment="1" applyProtection="1">
      <alignment horizontal="center"/>
      <protection locked="0"/>
    </xf>
    <xf numFmtId="14" fontId="3" fillId="3" borderId="21" xfId="0" quotePrefix="1" applyNumberFormat="1" applyFont="1" applyFill="1" applyBorder="1" applyAlignment="1" applyProtection="1">
      <alignment horizontal="center"/>
      <protection locked="0"/>
    </xf>
    <xf numFmtId="0" fontId="3" fillId="3" borderId="24" xfId="0" applyFont="1" applyFill="1" applyBorder="1" applyAlignment="1" applyProtection="1">
      <alignment horizontal="center"/>
      <protection locked="0"/>
    </xf>
    <xf numFmtId="0" fontId="3" fillId="3" borderId="21" xfId="0" applyFont="1" applyFill="1" applyBorder="1" applyAlignment="1" applyProtection="1">
      <alignment horizontal="center"/>
      <protection locked="0"/>
    </xf>
    <xf numFmtId="0" fontId="4" fillId="2" borderId="2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wrapText="1"/>
    </xf>
    <xf numFmtId="0" fontId="2" fillId="6" borderId="0" xfId="0" applyFont="1" applyFill="1" applyBorder="1" applyAlignment="1">
      <alignment horizontal="center" wrapText="1"/>
    </xf>
    <xf numFmtId="0" fontId="2" fillId="6" borderId="10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6" borderId="14" xfId="0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4" fillId="3" borderId="24" xfId="0" applyFont="1" applyFill="1" applyBorder="1" applyAlignment="1" applyProtection="1">
      <alignment horizontal="center"/>
      <protection locked="0"/>
    </xf>
    <xf numFmtId="0" fontId="4" fillId="3" borderId="21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wrapText="1"/>
    </xf>
    <xf numFmtId="0" fontId="2" fillId="6" borderId="12" xfId="0" applyFont="1" applyFill="1" applyBorder="1" applyAlignment="1">
      <alignment horizontal="center" wrapText="1"/>
    </xf>
    <xf numFmtId="0" fontId="2" fillId="6" borderId="13" xfId="0" applyFont="1" applyFill="1" applyBorder="1" applyAlignment="1">
      <alignment horizont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</cellXfs>
  <cellStyles count="27">
    <cellStyle name="Bold 11" xfId="1"/>
    <cellStyle name="Date" xfId="2"/>
    <cellStyle name="Decimal 1" xfId="3"/>
    <cellStyle name="Decimal 2" xfId="4"/>
    <cellStyle name="Decimal 3" xfId="5"/>
    <cellStyle name="Input" xfId="6" builtinId="20" customBuiltin="1"/>
    <cellStyle name="Input %" xfId="7"/>
    <cellStyle name="Input 1" xfId="8"/>
    <cellStyle name="Input 3" xfId="9"/>
    <cellStyle name="Milliers [0]_EDYAN" xfId="10"/>
    <cellStyle name="Milliers_EDYAN" xfId="11"/>
    <cellStyle name="Monétaire [0]_EDYAN" xfId="12"/>
    <cellStyle name="Monétaire_EDYAN" xfId="13"/>
    <cellStyle name="Month" xfId="14"/>
    <cellStyle name="Normal" xfId="0" builtinId="0"/>
    <cellStyle name="Normal - Style1" xfId="15"/>
    <cellStyle name="Normal 11" xfId="16"/>
    <cellStyle name="Normal_STAR draft publication version 6" xfId="17"/>
    <cellStyle name="Percent" xfId="18" builtinId="5"/>
    <cellStyle name="Percent ()" xfId="19"/>
    <cellStyle name="Percent 1" xfId="20"/>
    <cellStyle name="Percent 2" xfId="21"/>
    <cellStyle name="Sum" xfId="22"/>
    <cellStyle name="Sum %of HV" xfId="23"/>
    <cellStyle name="time" xfId="24"/>
    <cellStyle name="Underline 2" xfId="25"/>
    <cellStyle name="Year" xfId="26"/>
  </cellStyles>
  <dxfs count="4">
    <dxf>
      <font>
        <b val="0"/>
        <i val="0"/>
        <condense val="0"/>
        <extend val="0"/>
        <color indexed="8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78"/>
  <sheetViews>
    <sheetView showGridLines="0" view="pageBreakPreview" topLeftCell="A16" workbookViewId="0">
      <selection activeCell="H7" sqref="H7"/>
    </sheetView>
  </sheetViews>
  <sheetFormatPr defaultRowHeight="12.75" customHeight="1"/>
  <cols>
    <col min="10" max="10" width="15.7109375" customWidth="1"/>
    <col min="11" max="11" width="0.140625" customWidth="1"/>
  </cols>
  <sheetData>
    <row r="1" spans="1:11" ht="32.25" customHeight="1">
      <c r="A1" s="95" t="s">
        <v>112</v>
      </c>
      <c r="B1" s="96"/>
      <c r="C1" s="96"/>
      <c r="D1" s="109"/>
      <c r="E1" s="96"/>
      <c r="F1" s="96"/>
      <c r="G1" s="96"/>
      <c r="H1" s="96"/>
      <c r="I1" s="96"/>
      <c r="J1" s="96"/>
      <c r="K1" s="110"/>
    </row>
    <row r="2" spans="1:11" ht="19.5" customHeight="1">
      <c r="A2" s="97"/>
      <c r="B2" s="98"/>
      <c r="C2" s="98"/>
      <c r="D2" s="98" t="s">
        <v>113</v>
      </c>
      <c r="E2" s="98"/>
      <c r="F2" s="98"/>
      <c r="G2" s="98"/>
      <c r="H2" s="98"/>
      <c r="I2" s="98"/>
      <c r="J2" s="98"/>
      <c r="K2" s="111"/>
    </row>
    <row r="3" spans="1:11" ht="32.25" customHeight="1">
      <c r="A3" s="99"/>
      <c r="B3" s="100"/>
      <c r="C3" s="100"/>
      <c r="D3" s="100"/>
      <c r="E3" s="112" t="s">
        <v>114</v>
      </c>
      <c r="F3" s="101"/>
      <c r="G3" s="101"/>
      <c r="H3" s="101"/>
      <c r="I3" s="100"/>
      <c r="J3" s="100"/>
      <c r="K3" s="102"/>
    </row>
    <row r="4" spans="1:11" ht="17.25" customHeight="1">
      <c r="A4" s="99"/>
      <c r="B4" s="100"/>
      <c r="C4" s="100"/>
      <c r="D4" s="100"/>
      <c r="E4" s="104" t="s">
        <v>117</v>
      </c>
      <c r="F4" s="101"/>
      <c r="G4" s="101"/>
      <c r="H4" s="101"/>
      <c r="I4" s="100"/>
      <c r="J4" s="100"/>
      <c r="K4" s="102"/>
    </row>
    <row r="5" spans="1:11" ht="32.25" customHeight="1">
      <c r="A5" s="99"/>
      <c r="B5" s="100"/>
      <c r="C5" s="100"/>
      <c r="D5" s="100"/>
      <c r="E5" s="101" t="s">
        <v>115</v>
      </c>
      <c r="F5" s="101"/>
      <c r="G5" s="101"/>
      <c r="H5" s="101"/>
      <c r="I5" s="100"/>
      <c r="J5" s="100"/>
      <c r="K5" s="102"/>
    </row>
    <row r="6" spans="1:11" ht="22.5" customHeight="1">
      <c r="A6" s="99"/>
      <c r="B6" s="100"/>
      <c r="C6" s="100"/>
      <c r="D6" s="100"/>
      <c r="E6" s="103" t="s">
        <v>118</v>
      </c>
      <c r="F6" s="101"/>
      <c r="G6" s="101"/>
      <c r="H6" s="101"/>
      <c r="I6" s="100"/>
      <c r="J6" s="100"/>
      <c r="K6" s="102"/>
    </row>
    <row r="7" spans="1:11" ht="12.75" customHeight="1">
      <c r="A7" s="99"/>
      <c r="B7" s="100"/>
      <c r="C7" s="100"/>
      <c r="D7" s="100"/>
      <c r="E7" s="101"/>
      <c r="F7" s="101"/>
      <c r="G7" s="101"/>
      <c r="H7" s="101"/>
      <c r="I7" s="100"/>
      <c r="J7" s="100"/>
      <c r="K7" s="102"/>
    </row>
    <row r="8" spans="1:11" ht="12.75" customHeight="1">
      <c r="A8" s="99"/>
      <c r="B8" s="100"/>
      <c r="C8" s="100"/>
      <c r="D8" s="100"/>
      <c r="E8" s="104" t="s">
        <v>116</v>
      </c>
      <c r="F8" s="101"/>
      <c r="G8" s="101"/>
      <c r="H8" s="101"/>
      <c r="I8" s="100"/>
      <c r="J8" s="100"/>
      <c r="K8" s="102"/>
    </row>
    <row r="9" spans="1:11" ht="12.75" customHeight="1" thickBot="1">
      <c r="A9" s="105"/>
      <c r="B9" s="106"/>
      <c r="C9" s="106"/>
      <c r="D9" s="106"/>
      <c r="E9" s="113"/>
      <c r="F9" s="107"/>
      <c r="G9" s="107"/>
      <c r="H9" s="107"/>
      <c r="I9" s="106"/>
      <c r="J9" s="106"/>
      <c r="K9" s="108"/>
    </row>
    <row r="10" spans="1:11" ht="15" customHeight="1">
      <c r="A10" s="122" t="s">
        <v>98</v>
      </c>
      <c r="B10" s="123"/>
      <c r="C10" s="123"/>
      <c r="D10" s="123"/>
      <c r="E10" s="123"/>
      <c r="F10" s="123"/>
      <c r="G10" s="123"/>
      <c r="H10" s="123"/>
      <c r="I10" s="123"/>
      <c r="J10" s="123"/>
      <c r="K10" s="124"/>
    </row>
    <row r="11" spans="1:11" ht="15" customHeight="1">
      <c r="A11" s="122"/>
      <c r="B11" s="123"/>
      <c r="C11" s="123"/>
      <c r="D11" s="123"/>
      <c r="E11" s="123"/>
      <c r="F11" s="123"/>
      <c r="G11" s="123"/>
      <c r="H11" s="123"/>
      <c r="I11" s="123"/>
      <c r="J11" s="123"/>
      <c r="K11" s="124"/>
    </row>
    <row r="12" spans="1:11" ht="15">
      <c r="A12" s="125" t="str">
        <f>"of "&amp;NAME</f>
        <v>of X Pension Fund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7"/>
    </row>
    <row r="13" spans="1:11" ht="15">
      <c r="A13" s="128" t="str">
        <f>"as at the end of the financial quarter "&amp;YEAR(ye)&amp;"/"&amp;MONTH(ye)&amp;"/"&amp;DAY(ye)</f>
        <v>as at the end of the financial quarter 2007/12/31</v>
      </c>
      <c r="B13" s="129"/>
      <c r="C13" s="129"/>
      <c r="D13" s="129"/>
      <c r="E13" s="129"/>
      <c r="F13" s="129"/>
      <c r="G13" s="129"/>
      <c r="H13" s="129"/>
      <c r="I13" s="129"/>
      <c r="J13" s="129"/>
      <c r="K13" s="130"/>
    </row>
    <row r="14" spans="1:11">
      <c r="A14" s="121"/>
      <c r="B14" s="121"/>
      <c r="C14" s="121"/>
      <c r="D14" s="1"/>
      <c r="E14" s="1"/>
      <c r="F14" s="1"/>
    </row>
    <row r="15" spans="1:11">
      <c r="A15" s="118" t="s">
        <v>14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20"/>
    </row>
    <row r="16" spans="1:11">
      <c r="A16" s="42"/>
      <c r="B16" s="27"/>
      <c r="C16" s="21"/>
      <c r="D16" s="2"/>
      <c r="E16" s="2"/>
      <c r="F16" s="20"/>
      <c r="G16" s="27"/>
      <c r="H16" s="27"/>
      <c r="I16" s="27"/>
      <c r="J16" s="27"/>
      <c r="K16" s="38"/>
    </row>
    <row r="17" spans="1:15">
      <c r="A17" s="37" t="s">
        <v>7</v>
      </c>
      <c r="B17" s="27"/>
      <c r="C17" s="25"/>
      <c r="D17" s="27"/>
      <c r="E17" s="27"/>
      <c r="F17" s="27"/>
      <c r="G17" s="131"/>
      <c r="H17" s="132"/>
      <c r="J17" s="27"/>
      <c r="K17" s="38"/>
    </row>
    <row r="18" spans="1:15">
      <c r="A18" s="37" t="s">
        <v>8</v>
      </c>
      <c r="B18" s="27"/>
      <c r="C18" s="25"/>
      <c r="D18" s="27"/>
      <c r="E18" s="27"/>
      <c r="F18" s="27"/>
      <c r="G18" s="114">
        <v>39447</v>
      </c>
      <c r="H18" s="115"/>
      <c r="J18" s="27"/>
      <c r="K18" s="38"/>
    </row>
    <row r="19" spans="1:15">
      <c r="A19" s="39" t="s">
        <v>107</v>
      </c>
      <c r="B19" s="40"/>
      <c r="C19" s="43"/>
      <c r="D19" s="40"/>
      <c r="E19" s="40"/>
      <c r="F19" s="40"/>
      <c r="G19" s="116" t="s">
        <v>105</v>
      </c>
      <c r="H19" s="117"/>
      <c r="I19" s="45"/>
      <c r="J19" s="40"/>
      <c r="K19" s="41"/>
    </row>
    <row r="21" spans="1:15" ht="12.75" customHeight="1">
      <c r="A21" s="22"/>
      <c r="B21" s="22"/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spans="1:15" ht="12.75" customHeight="1">
      <c r="A22" s="29" t="s">
        <v>15</v>
      </c>
      <c r="B22" s="30"/>
      <c r="C22" s="31"/>
      <c r="D22" s="32"/>
      <c r="E22" s="32"/>
      <c r="F22" s="32"/>
      <c r="G22" s="32"/>
      <c r="H22" s="32"/>
      <c r="I22" s="32"/>
      <c r="J22" s="32"/>
      <c r="K22" s="33"/>
      <c r="L22" s="23"/>
      <c r="M22" s="23"/>
      <c r="N22" s="23"/>
      <c r="O22" s="23"/>
    </row>
    <row r="23" spans="1:15" ht="12.75" customHeight="1">
      <c r="A23" s="34"/>
      <c r="B23" s="27"/>
      <c r="C23" s="24"/>
      <c r="D23" s="35"/>
      <c r="E23" s="35"/>
      <c r="F23" s="35"/>
      <c r="G23" s="35"/>
      <c r="H23" s="35"/>
      <c r="I23" s="35"/>
      <c r="J23" s="35"/>
      <c r="K23" s="36"/>
      <c r="L23" s="23"/>
      <c r="M23" s="23"/>
      <c r="N23" s="23"/>
      <c r="O23" s="23"/>
    </row>
    <row r="24" spans="1:15" ht="12.75" customHeight="1">
      <c r="A24" s="37"/>
      <c r="B24" s="27"/>
      <c r="C24" s="24"/>
      <c r="D24" s="35"/>
      <c r="E24" s="35"/>
      <c r="F24" s="35"/>
      <c r="G24" s="35"/>
      <c r="H24" s="35"/>
      <c r="I24" s="35"/>
      <c r="J24" s="35"/>
      <c r="K24" s="36"/>
      <c r="L24" s="23"/>
      <c r="M24" s="23"/>
      <c r="N24" s="23"/>
      <c r="O24" s="23"/>
    </row>
    <row r="25" spans="1:15" ht="12.75" customHeight="1">
      <c r="A25" s="37"/>
      <c r="B25" s="27"/>
      <c r="C25" s="4"/>
      <c r="D25" s="27"/>
      <c r="E25" s="27"/>
      <c r="F25" s="27"/>
      <c r="G25" s="27"/>
      <c r="H25" s="27"/>
      <c r="I25" s="27"/>
      <c r="J25" s="27"/>
      <c r="K25" s="38"/>
      <c r="N25" s="23"/>
      <c r="O25" s="23"/>
    </row>
    <row r="26" spans="1:15" ht="12.75" customHeight="1">
      <c r="A26" s="37"/>
      <c r="B26" s="27"/>
      <c r="C26" s="26"/>
      <c r="D26" s="27"/>
      <c r="E26" s="27"/>
      <c r="F26" s="27"/>
      <c r="G26" s="27"/>
      <c r="H26" s="27"/>
      <c r="I26" s="27"/>
      <c r="J26" s="27"/>
      <c r="K26" s="38"/>
      <c r="N26" s="23"/>
      <c r="O26" s="23"/>
    </row>
    <row r="27" spans="1:15" ht="12.75" customHeight="1">
      <c r="A27" s="37" t="s">
        <v>16</v>
      </c>
      <c r="B27" s="27"/>
      <c r="C27" s="25"/>
      <c r="D27" s="27"/>
      <c r="E27" s="27"/>
      <c r="F27" s="27"/>
      <c r="G27" s="27"/>
      <c r="H27" s="27"/>
      <c r="I27" s="27"/>
      <c r="J27" s="27"/>
      <c r="K27" s="38"/>
      <c r="N27" s="23"/>
      <c r="O27" s="23"/>
    </row>
    <row r="28" spans="1:15" ht="12.75" customHeight="1">
      <c r="A28" s="37" t="s">
        <v>17</v>
      </c>
      <c r="B28" s="27"/>
      <c r="C28" s="25"/>
      <c r="D28" s="27"/>
      <c r="E28" s="27"/>
      <c r="F28" s="27"/>
      <c r="G28" s="27"/>
      <c r="H28" s="27"/>
      <c r="I28" s="27"/>
      <c r="J28" s="27"/>
      <c r="K28" s="38"/>
      <c r="N28" s="23"/>
      <c r="O28" s="23"/>
    </row>
    <row r="29" spans="1:15" ht="12.75" customHeight="1">
      <c r="A29" s="37"/>
      <c r="B29" s="27"/>
      <c r="C29" s="4"/>
      <c r="D29" s="28"/>
      <c r="E29" s="27"/>
      <c r="F29" s="27"/>
      <c r="G29" s="27"/>
      <c r="H29" s="27"/>
      <c r="I29" s="27"/>
      <c r="J29" s="27"/>
      <c r="K29" s="38"/>
      <c r="N29" s="23"/>
      <c r="O29" s="23"/>
    </row>
    <row r="30" spans="1:15" ht="12.75" customHeight="1">
      <c r="A30" s="37" t="s">
        <v>9</v>
      </c>
      <c r="B30" s="27"/>
      <c r="C30" s="25"/>
      <c r="D30" s="27"/>
      <c r="E30" s="27"/>
      <c r="F30" s="27"/>
      <c r="G30" s="27"/>
      <c r="H30" s="27"/>
      <c r="I30" s="27"/>
      <c r="J30" s="27"/>
      <c r="K30" s="38"/>
      <c r="N30" s="23"/>
      <c r="O30" s="23"/>
    </row>
    <row r="31" spans="1:15" ht="12.75" customHeight="1">
      <c r="A31" s="37"/>
      <c r="B31" s="27"/>
      <c r="C31" s="26"/>
      <c r="D31" s="28"/>
      <c r="E31" s="27"/>
      <c r="F31" s="27"/>
      <c r="G31" s="27"/>
      <c r="H31" s="27"/>
      <c r="I31" s="27"/>
      <c r="J31" s="27"/>
      <c r="K31" s="38"/>
      <c r="N31" s="23"/>
      <c r="O31" s="23"/>
    </row>
    <row r="32" spans="1:15" ht="12.75" customHeight="1">
      <c r="A32" s="44" t="s">
        <v>10</v>
      </c>
      <c r="B32" s="27"/>
      <c r="C32" s="4"/>
      <c r="D32" s="27"/>
      <c r="E32" s="27"/>
      <c r="F32" s="27"/>
      <c r="G32" s="27"/>
      <c r="H32" s="27"/>
      <c r="I32" s="27"/>
      <c r="J32" s="27"/>
      <c r="K32" s="38"/>
      <c r="N32" s="23"/>
      <c r="O32" s="23"/>
    </row>
    <row r="33" spans="1:15" ht="12.75" customHeight="1">
      <c r="A33" s="37" t="s">
        <v>95</v>
      </c>
      <c r="B33" s="27"/>
      <c r="C33" s="25"/>
      <c r="D33" s="27"/>
      <c r="E33" s="27"/>
      <c r="F33" s="27"/>
      <c r="G33" s="27"/>
      <c r="H33" s="27"/>
      <c r="I33" s="27"/>
      <c r="J33" s="27"/>
      <c r="K33" s="38"/>
      <c r="N33" s="23"/>
      <c r="O33" s="23"/>
    </row>
    <row r="34" spans="1:15" ht="12.75" customHeight="1">
      <c r="A34" s="37" t="s">
        <v>96</v>
      </c>
      <c r="B34" s="27"/>
      <c r="C34" s="25"/>
      <c r="D34" s="27"/>
      <c r="E34" s="27"/>
      <c r="F34" s="27"/>
      <c r="G34" s="27"/>
      <c r="H34" s="27"/>
      <c r="I34" s="27"/>
      <c r="J34" s="27"/>
      <c r="K34" s="38"/>
      <c r="N34" s="23"/>
      <c r="O34" s="23"/>
    </row>
    <row r="35" spans="1:15" ht="12.75" customHeight="1">
      <c r="A35" s="37" t="s">
        <v>18</v>
      </c>
      <c r="B35" s="27"/>
      <c r="C35" s="25"/>
      <c r="D35" s="27"/>
      <c r="E35" s="27"/>
      <c r="F35" s="27"/>
      <c r="G35" s="27"/>
      <c r="H35" s="27"/>
      <c r="I35" s="27"/>
      <c r="J35" s="27"/>
      <c r="K35" s="38"/>
      <c r="N35" s="23"/>
      <c r="O35" s="23"/>
    </row>
    <row r="36" spans="1:15" ht="12.75" customHeight="1">
      <c r="A36" s="37"/>
      <c r="B36" s="27"/>
      <c r="C36" s="4"/>
      <c r="D36" s="27"/>
      <c r="E36" s="27"/>
      <c r="F36" s="27"/>
      <c r="G36" s="27"/>
      <c r="H36" s="27"/>
      <c r="I36" s="27"/>
      <c r="J36" s="27"/>
      <c r="K36" s="38"/>
      <c r="N36" s="23"/>
      <c r="O36" s="23"/>
    </row>
    <row r="37" spans="1:15" ht="12.75" customHeight="1">
      <c r="A37" s="44" t="s">
        <v>11</v>
      </c>
      <c r="B37" s="27"/>
      <c r="C37" s="25"/>
      <c r="D37" s="27"/>
      <c r="E37" s="27"/>
      <c r="F37" s="27"/>
      <c r="G37" s="27"/>
      <c r="H37" s="27"/>
      <c r="I37" s="27"/>
      <c r="J37" s="27"/>
      <c r="K37" s="38"/>
      <c r="N37" s="23"/>
      <c r="O37" s="23"/>
    </row>
    <row r="38" spans="1:15" ht="12.75" customHeight="1">
      <c r="A38" s="37" t="s">
        <v>12</v>
      </c>
      <c r="B38" s="27"/>
      <c r="C38" s="25"/>
      <c r="D38" s="27"/>
      <c r="E38" s="27"/>
      <c r="F38" s="27"/>
      <c r="G38" s="27"/>
      <c r="H38" s="27"/>
      <c r="I38" s="27"/>
      <c r="J38" s="27"/>
      <c r="K38" s="38"/>
      <c r="N38" s="23"/>
      <c r="O38" s="23"/>
    </row>
    <row r="39" spans="1:15" ht="12.75" customHeight="1">
      <c r="A39" s="37" t="s">
        <v>19</v>
      </c>
      <c r="B39" s="27"/>
      <c r="C39" s="25"/>
      <c r="D39" s="27"/>
      <c r="E39" s="27"/>
      <c r="F39" s="27"/>
      <c r="G39" s="27"/>
      <c r="H39" s="27"/>
      <c r="I39" s="27"/>
      <c r="J39" s="27"/>
      <c r="K39" s="38"/>
      <c r="N39" s="23"/>
      <c r="O39" s="23"/>
    </row>
    <row r="40" spans="1:15" ht="12.75" customHeight="1">
      <c r="A40" s="37" t="s">
        <v>97</v>
      </c>
      <c r="B40" s="27"/>
      <c r="C40" s="25"/>
      <c r="D40" s="27"/>
      <c r="E40" s="27"/>
      <c r="F40" s="27"/>
      <c r="G40" s="27"/>
      <c r="H40" s="27"/>
      <c r="I40" s="27"/>
      <c r="J40" s="27"/>
      <c r="K40" s="38"/>
      <c r="N40" s="23"/>
      <c r="O40" s="23"/>
    </row>
    <row r="41" spans="1:15" ht="12.75" customHeight="1">
      <c r="A41" s="37" t="s">
        <v>13</v>
      </c>
      <c r="B41" s="27"/>
      <c r="C41" s="25"/>
      <c r="D41" s="27"/>
      <c r="E41" s="27"/>
      <c r="F41" s="27"/>
      <c r="G41" s="27"/>
      <c r="H41" s="27"/>
      <c r="I41" s="27"/>
      <c r="J41" s="27"/>
      <c r="K41" s="38"/>
      <c r="N41" s="23"/>
      <c r="O41" s="23"/>
    </row>
    <row r="42" spans="1:15" ht="12.75" customHeight="1">
      <c r="A42" s="37" t="s">
        <v>89</v>
      </c>
      <c r="B42" s="27"/>
      <c r="C42" s="4"/>
      <c r="D42" s="27"/>
      <c r="E42" s="27"/>
      <c r="F42" s="27"/>
      <c r="G42" s="27"/>
      <c r="H42" s="27"/>
      <c r="I42" s="27"/>
      <c r="J42" s="27"/>
      <c r="K42" s="38"/>
      <c r="N42" s="23"/>
      <c r="O42" s="23"/>
    </row>
    <row r="43" spans="1:15" ht="12.75" customHeight="1">
      <c r="A43" s="92" t="s">
        <v>100</v>
      </c>
      <c r="C43" s="24"/>
      <c r="N43" s="23"/>
      <c r="O43" s="23"/>
    </row>
    <row r="44" spans="1:15" ht="12.75" customHeight="1">
      <c r="A44" s="92" t="s">
        <v>109</v>
      </c>
      <c r="C44" s="22"/>
      <c r="N44" s="23"/>
      <c r="O44" s="23"/>
    </row>
    <row r="45" spans="1:15" ht="12.75" customHeight="1">
      <c r="A45" s="92" t="s">
        <v>101</v>
      </c>
      <c r="C45" s="23"/>
      <c r="N45" s="23"/>
      <c r="O45" s="23"/>
    </row>
    <row r="46" spans="1:15" ht="12.75" customHeight="1">
      <c r="A46" s="92" t="s">
        <v>108</v>
      </c>
      <c r="C46" s="23"/>
      <c r="N46" s="23"/>
      <c r="O46" s="23"/>
    </row>
    <row r="47" spans="1:15" ht="12.75" customHeight="1">
      <c r="A47" s="92" t="s">
        <v>102</v>
      </c>
      <c r="C47" s="23"/>
      <c r="N47" s="23"/>
      <c r="O47" s="23"/>
    </row>
    <row r="48" spans="1:15" ht="12.75" customHeight="1">
      <c r="A48" s="37" t="s">
        <v>99</v>
      </c>
      <c r="C48" s="23"/>
      <c r="N48" s="23"/>
      <c r="O48" s="23"/>
    </row>
    <row r="49" spans="1:15" ht="12.75" customHeight="1">
      <c r="A49" s="93" t="s">
        <v>110</v>
      </c>
      <c r="C49" s="23"/>
      <c r="N49" s="23"/>
      <c r="O49" s="23"/>
    </row>
    <row r="50" spans="1:15" ht="12.75" customHeight="1">
      <c r="A50" s="93" t="s">
        <v>103</v>
      </c>
      <c r="C50" s="23"/>
      <c r="N50" s="23"/>
      <c r="O50" s="23"/>
    </row>
    <row r="51" spans="1:15" ht="12.75" customHeight="1">
      <c r="A51" s="93" t="s">
        <v>104</v>
      </c>
      <c r="C51" s="23"/>
      <c r="N51" s="23"/>
      <c r="O51" s="23"/>
    </row>
    <row r="52" spans="1:15" ht="12.75" customHeight="1">
      <c r="A52" s="23"/>
      <c r="C52" s="23"/>
      <c r="N52" s="23"/>
      <c r="O52" s="23"/>
    </row>
    <row r="53" spans="1:15" ht="12.75" customHeight="1">
      <c r="A53" s="23"/>
      <c r="B53" s="23"/>
      <c r="C53" s="23"/>
      <c r="N53" s="23"/>
      <c r="O53" s="23"/>
    </row>
    <row r="54" spans="1:15" ht="12.75" customHeight="1">
      <c r="A54" s="23"/>
      <c r="B54" s="23"/>
      <c r="C54" s="23"/>
      <c r="N54" s="23"/>
      <c r="O54" s="23"/>
    </row>
    <row r="55" spans="1:15" ht="12.75" customHeight="1">
      <c r="A55" s="23"/>
      <c r="B55" s="23"/>
      <c r="C55" s="23"/>
      <c r="N55" s="23"/>
      <c r="O55" s="23"/>
    </row>
    <row r="56" spans="1:15" ht="12.75" customHeight="1">
      <c r="A56" s="23"/>
      <c r="B56" s="23"/>
      <c r="C56" s="23"/>
      <c r="N56" s="23"/>
      <c r="O56" s="23"/>
    </row>
    <row r="57" spans="1:15" ht="12.75" customHeight="1">
      <c r="A57" s="23"/>
      <c r="B57" s="23"/>
      <c r="C57" s="23"/>
      <c r="N57" s="23"/>
      <c r="O57" s="23"/>
    </row>
    <row r="58" spans="1:15" ht="12.75" customHeight="1">
      <c r="A58" s="23"/>
      <c r="B58" s="23"/>
      <c r="C58" s="23"/>
      <c r="N58" s="23"/>
      <c r="O58" s="23"/>
    </row>
    <row r="59" spans="1:15" ht="12.75" customHeight="1">
      <c r="A59" s="23"/>
      <c r="B59" s="23"/>
      <c r="C59" s="23"/>
      <c r="N59" s="23"/>
      <c r="O59" s="23"/>
    </row>
    <row r="60" spans="1:15" ht="12.75" customHeight="1">
      <c r="A60" s="23"/>
      <c r="B60" s="23"/>
      <c r="C60" s="23"/>
      <c r="N60" s="23"/>
      <c r="O60" s="23"/>
    </row>
    <row r="61" spans="1:15" ht="12.75" customHeight="1">
      <c r="A61" s="23"/>
      <c r="B61" s="23"/>
      <c r="C61" s="23"/>
      <c r="N61" s="23"/>
      <c r="O61" s="23"/>
    </row>
    <row r="62" spans="1:15" ht="12.75" customHeight="1">
      <c r="A62" s="23"/>
      <c r="B62" s="23"/>
      <c r="C62" s="23"/>
      <c r="N62" s="23"/>
      <c r="O62" s="23"/>
    </row>
    <row r="63" spans="1:15" ht="12.75" customHeight="1">
      <c r="A63" s="23"/>
      <c r="B63" s="23"/>
      <c r="C63" s="23"/>
      <c r="N63" s="23"/>
      <c r="O63" s="23"/>
    </row>
    <row r="64" spans="1:15" ht="12.75" customHeight="1">
      <c r="A64" s="23"/>
      <c r="B64" s="23"/>
      <c r="C64" s="23"/>
      <c r="N64" s="23"/>
      <c r="O64" s="23"/>
    </row>
    <row r="65" spans="1:15" ht="12.75" customHeight="1">
      <c r="A65" s="23"/>
      <c r="B65" s="23"/>
      <c r="C65" s="23"/>
      <c r="N65" s="23"/>
      <c r="O65" s="23"/>
    </row>
    <row r="66" spans="1:15" ht="12.75" customHeight="1">
      <c r="A66" s="23"/>
      <c r="B66" s="23"/>
      <c r="C66" s="23"/>
      <c r="N66" s="23"/>
      <c r="O66" s="23"/>
    </row>
    <row r="67" spans="1:15" ht="12.75" customHeight="1">
      <c r="A67" s="23"/>
      <c r="B67" s="23"/>
      <c r="C67" s="23"/>
      <c r="N67" s="23"/>
      <c r="O67" s="23"/>
    </row>
    <row r="68" spans="1:15" ht="12.75" customHeight="1">
      <c r="A68" s="23"/>
      <c r="B68" s="23"/>
      <c r="C68" s="23"/>
      <c r="N68" s="23"/>
      <c r="O68" s="23"/>
    </row>
    <row r="69" spans="1:15" ht="12.75" customHeight="1">
      <c r="A69" s="23"/>
      <c r="B69" s="23"/>
      <c r="C69" s="23"/>
      <c r="N69" s="23"/>
      <c r="O69" s="23"/>
    </row>
    <row r="70" spans="1:15" ht="12.75" customHeight="1">
      <c r="A70" s="23"/>
      <c r="B70" s="23"/>
      <c r="C70" s="23"/>
      <c r="N70" s="23"/>
      <c r="O70" s="23"/>
    </row>
    <row r="71" spans="1:15" ht="12.75" customHeight="1">
      <c r="A71" s="23"/>
      <c r="B71" s="23"/>
      <c r="C71" s="23"/>
      <c r="N71" s="23"/>
      <c r="O71" s="23"/>
    </row>
    <row r="72" spans="1:15" ht="12.75" customHeight="1">
      <c r="A72" s="23"/>
      <c r="B72" s="23"/>
      <c r="C72" s="23"/>
      <c r="N72" s="23"/>
      <c r="O72" s="23"/>
    </row>
    <row r="73" spans="1:15" ht="12.75" customHeight="1">
      <c r="A73" s="23"/>
      <c r="B73" s="23"/>
      <c r="C73" s="23"/>
      <c r="N73" s="23"/>
      <c r="O73" s="23"/>
    </row>
    <row r="74" spans="1:15" ht="12.75" customHeight="1">
      <c r="A74" s="23"/>
      <c r="B74" s="23"/>
      <c r="C74" s="23"/>
      <c r="N74" s="23"/>
      <c r="O74" s="23"/>
    </row>
    <row r="75" spans="1:15" ht="12.75" customHeight="1">
      <c r="A75" s="23"/>
      <c r="B75" s="23"/>
      <c r="C75" s="23"/>
      <c r="N75" s="23"/>
      <c r="O75" s="23"/>
    </row>
    <row r="76" spans="1:15" ht="12.75" customHeight="1">
      <c r="A76" s="23"/>
      <c r="B76" s="23"/>
      <c r="C76" s="23"/>
      <c r="N76" s="23"/>
      <c r="O76" s="23"/>
    </row>
    <row r="77" spans="1:15" ht="12.75" customHeight="1">
      <c r="A77" s="23"/>
      <c r="B77" s="23"/>
      <c r="C77" s="23"/>
      <c r="N77" s="23"/>
      <c r="O77" s="23"/>
    </row>
    <row r="78" spans="1:15" ht="12.75" customHeight="1">
      <c r="A78" s="23"/>
      <c r="B78" s="23"/>
      <c r="C78" s="23"/>
      <c r="N78" s="23"/>
      <c r="O78" s="23"/>
    </row>
  </sheetData>
  <protectedRanges>
    <protectedRange sqref="G17:H19" name="Range1"/>
  </protectedRanges>
  <mergeCells count="9">
    <mergeCell ref="G18:H18"/>
    <mergeCell ref="G19:H19"/>
    <mergeCell ref="A15:K15"/>
    <mergeCell ref="A14:C14"/>
    <mergeCell ref="A10:K10"/>
    <mergeCell ref="A12:K12"/>
    <mergeCell ref="A13:K13"/>
    <mergeCell ref="A11:K11"/>
    <mergeCell ref="G17:H17"/>
  </mergeCells>
  <phoneticPr fontId="17" type="noConversion"/>
  <conditionalFormatting sqref="F25">
    <cfRule type="colorScale" priority="2">
      <colorScale>
        <cfvo type="min"/>
        <cfvo type="max"/>
        <color rgb="FFFF7128"/>
        <color theme="0"/>
      </colorScale>
    </cfRule>
  </conditionalFormatting>
  <conditionalFormatting sqref="O5:O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82"/>
  <sheetViews>
    <sheetView showGridLines="0" view="pageBreakPreview" topLeftCell="A16" zoomScale="80" zoomScaleNormal="90" zoomScaleSheetLayoutView="80" workbookViewId="0">
      <selection activeCell="B35" sqref="B35"/>
    </sheetView>
  </sheetViews>
  <sheetFormatPr defaultRowHeight="12.75"/>
  <cols>
    <col min="1" max="1" width="15.140625" customWidth="1"/>
    <col min="2" max="2" width="41.85546875" customWidth="1"/>
    <col min="3" max="4" width="16.7109375" customWidth="1"/>
    <col min="5" max="5" width="5.140625" customWidth="1"/>
    <col min="6" max="6" width="49.42578125" customWidth="1"/>
    <col min="7" max="10" width="16.7109375" customWidth="1"/>
  </cols>
  <sheetData>
    <row r="1" spans="1:10" ht="15" customHeight="1">
      <c r="A1" s="142" t="s">
        <v>37</v>
      </c>
      <c r="B1" s="143"/>
      <c r="C1" s="143"/>
      <c r="D1" s="143"/>
      <c r="E1" s="143"/>
      <c r="F1" s="143"/>
      <c r="G1" s="143"/>
      <c r="H1" s="143"/>
      <c r="I1" s="143"/>
      <c r="J1" s="144"/>
    </row>
    <row r="2" spans="1:10" ht="15" customHeight="1">
      <c r="A2" s="122" t="s">
        <v>32</v>
      </c>
      <c r="B2" s="123"/>
      <c r="C2" s="123"/>
      <c r="D2" s="123"/>
      <c r="E2" s="123"/>
      <c r="F2" s="123"/>
      <c r="G2" s="123"/>
      <c r="H2" s="123"/>
      <c r="I2" s="123"/>
      <c r="J2" s="124"/>
    </row>
    <row r="3" spans="1:10" ht="15" customHeight="1">
      <c r="A3" s="125" t="str">
        <f>"of "&amp;NAME</f>
        <v>of X Pension Fund</v>
      </c>
      <c r="B3" s="126"/>
      <c r="C3" s="126"/>
      <c r="D3" s="126"/>
      <c r="E3" s="126"/>
      <c r="F3" s="126"/>
      <c r="G3" s="126"/>
      <c r="H3" s="126"/>
      <c r="I3" s="126"/>
      <c r="J3" s="127"/>
    </row>
    <row r="4" spans="1:10" ht="15.75" customHeight="1">
      <c r="A4" s="128" t="str">
        <f>"at at end of quarter "&amp;YEAR(ye)&amp;"/"&amp;MONTH(ye)&amp;"/"&amp;DAY(ye)</f>
        <v>at at end of quarter 2007/12/31</v>
      </c>
      <c r="B4" s="129"/>
      <c r="C4" s="129"/>
      <c r="D4" s="129"/>
      <c r="E4" s="129"/>
      <c r="F4" s="129"/>
      <c r="G4" s="129"/>
      <c r="H4" s="129"/>
      <c r="I4" s="129"/>
      <c r="J4" s="130"/>
    </row>
    <row r="5" spans="1:10" ht="29.25" customHeight="1">
      <c r="A5" s="135" t="s">
        <v>72</v>
      </c>
      <c r="B5" s="140"/>
      <c r="C5" s="47" t="s">
        <v>0</v>
      </c>
      <c r="F5" s="135" t="s">
        <v>21</v>
      </c>
      <c r="G5" s="47" t="s">
        <v>0</v>
      </c>
    </row>
    <row r="6" spans="1:10">
      <c r="A6" s="136"/>
      <c r="B6" s="141"/>
      <c r="C6" s="48" t="s">
        <v>94</v>
      </c>
      <c r="F6" s="136"/>
      <c r="G6" s="48" t="s">
        <v>94</v>
      </c>
    </row>
    <row r="7" spans="1:10" ht="12.75" customHeight="1">
      <c r="B7" s="77" t="s">
        <v>73</v>
      </c>
      <c r="C7" s="78">
        <v>0</v>
      </c>
      <c r="F7" s="52" t="s">
        <v>22</v>
      </c>
      <c r="G7" s="75">
        <v>0</v>
      </c>
    </row>
    <row r="8" spans="1:10" ht="12.75" customHeight="1">
      <c r="B8" s="70" t="s">
        <v>75</v>
      </c>
      <c r="C8" s="79">
        <v>0</v>
      </c>
      <c r="F8" s="52" t="s">
        <v>23</v>
      </c>
      <c r="G8" s="75">
        <v>0</v>
      </c>
    </row>
    <row r="9" spans="1:10" ht="12.75" customHeight="1">
      <c r="B9" s="70" t="s">
        <v>61</v>
      </c>
      <c r="C9" s="79">
        <v>0</v>
      </c>
      <c r="F9" s="52" t="s">
        <v>24</v>
      </c>
      <c r="G9" s="75">
        <v>0</v>
      </c>
    </row>
    <row r="10" spans="1:10" ht="12.75" customHeight="1">
      <c r="B10" s="70" t="s">
        <v>62</v>
      </c>
      <c r="C10" s="79">
        <v>0</v>
      </c>
      <c r="F10" s="52" t="s">
        <v>26</v>
      </c>
      <c r="G10" s="75">
        <v>0</v>
      </c>
    </row>
    <row r="11" spans="1:10" ht="12.75" customHeight="1">
      <c r="B11" s="77" t="s">
        <v>36</v>
      </c>
      <c r="C11" s="78">
        <v>0</v>
      </c>
      <c r="F11" s="52" t="s">
        <v>25</v>
      </c>
      <c r="G11" s="75">
        <v>0</v>
      </c>
    </row>
    <row r="12" spans="1:10" ht="12.75" customHeight="1">
      <c r="B12" s="70" t="s">
        <v>63</v>
      </c>
      <c r="C12" s="79">
        <v>0</v>
      </c>
      <c r="E12" s="88"/>
      <c r="F12" s="52" t="s">
        <v>40</v>
      </c>
      <c r="G12" s="75">
        <v>0</v>
      </c>
    </row>
    <row r="13" spans="1:10" ht="12.75" customHeight="1">
      <c r="B13" s="70" t="s">
        <v>111</v>
      </c>
      <c r="C13" s="79">
        <v>0</v>
      </c>
      <c r="F13" s="52" t="s">
        <v>1</v>
      </c>
      <c r="G13" s="75">
        <v>0</v>
      </c>
    </row>
    <row r="14" spans="1:10" ht="12.75" customHeight="1">
      <c r="B14" s="70" t="s">
        <v>106</v>
      </c>
      <c r="C14" s="79">
        <v>0</v>
      </c>
      <c r="F14" s="52"/>
      <c r="G14" s="75"/>
    </row>
    <row r="15" spans="1:10" ht="12.75" customHeight="1">
      <c r="B15" s="72" t="s">
        <v>64</v>
      </c>
      <c r="C15" s="80">
        <f>SUM(C7:C11)-SUM(C12:C14)</f>
        <v>0</v>
      </c>
      <c r="F15" s="90" t="s">
        <v>27</v>
      </c>
      <c r="G15" s="75">
        <f>SUM(G16:G19)</f>
        <v>0</v>
      </c>
    </row>
    <row r="16" spans="1:10" ht="12.75" customHeight="1">
      <c r="B16" s="71"/>
      <c r="C16" s="89"/>
      <c r="F16" s="91" t="s">
        <v>90</v>
      </c>
      <c r="G16" s="75">
        <v>0</v>
      </c>
    </row>
    <row r="17" spans="2:10" ht="12.75" customHeight="1">
      <c r="B17" s="71" t="s">
        <v>65</v>
      </c>
      <c r="C17" s="73"/>
      <c r="F17" s="91" t="s">
        <v>91</v>
      </c>
      <c r="G17" s="75">
        <v>0</v>
      </c>
    </row>
    <row r="18" spans="2:10" ht="12.75" customHeight="1">
      <c r="B18" s="70" t="s">
        <v>74</v>
      </c>
      <c r="C18" s="79">
        <v>0</v>
      </c>
      <c r="F18" s="91" t="s">
        <v>92</v>
      </c>
      <c r="G18" s="75">
        <v>0</v>
      </c>
    </row>
    <row r="19" spans="2:10" ht="12.75" customHeight="1">
      <c r="B19" s="70" t="s">
        <v>66</v>
      </c>
      <c r="C19" s="79">
        <v>0</v>
      </c>
      <c r="F19" s="91" t="s">
        <v>93</v>
      </c>
      <c r="G19" s="75">
        <v>0</v>
      </c>
    </row>
    <row r="20" spans="2:10" ht="12.75" customHeight="1">
      <c r="B20" s="71" t="s">
        <v>67</v>
      </c>
      <c r="C20" s="82">
        <f>C15-SUM(C18:C19)</f>
        <v>0</v>
      </c>
      <c r="D20" s="94"/>
      <c r="F20" s="91"/>
      <c r="G20" s="75"/>
    </row>
    <row r="21" spans="2:10" ht="12.75" customHeight="1">
      <c r="B21" s="71"/>
      <c r="C21" s="73"/>
      <c r="F21" s="63" t="s">
        <v>41</v>
      </c>
      <c r="G21" s="75">
        <v>0</v>
      </c>
    </row>
    <row r="22" spans="2:10" ht="12.75" customHeight="1">
      <c r="B22" s="71" t="s">
        <v>68</v>
      </c>
      <c r="C22" s="73"/>
      <c r="F22" s="53" t="s">
        <v>28</v>
      </c>
      <c r="G22" s="85">
        <f>SUM(G7:G13)+G15+G21</f>
        <v>0</v>
      </c>
    </row>
    <row r="23" spans="2:10" ht="12.75" customHeight="1">
      <c r="B23" s="70" t="s">
        <v>69</v>
      </c>
      <c r="C23" s="79">
        <v>0</v>
      </c>
    </row>
    <row r="24" spans="2:10" ht="12.75" customHeight="1">
      <c r="B24" s="81" t="s">
        <v>70</v>
      </c>
      <c r="C24" s="79"/>
      <c r="F24" s="137" t="s">
        <v>30</v>
      </c>
      <c r="G24" s="138"/>
      <c r="H24" s="138"/>
      <c r="I24" s="138"/>
      <c r="J24" s="139"/>
    </row>
    <row r="25" spans="2:10" ht="12.75" customHeight="1">
      <c r="B25" s="81" t="s">
        <v>70</v>
      </c>
      <c r="C25" s="79"/>
      <c r="F25" s="56" t="s">
        <v>39</v>
      </c>
      <c r="G25" s="54"/>
      <c r="H25" s="57"/>
      <c r="I25" s="27"/>
      <c r="J25" s="51"/>
    </row>
    <row r="26" spans="2:10" ht="12.75" customHeight="1">
      <c r="C26" s="79"/>
      <c r="F26" s="58" t="s">
        <v>38</v>
      </c>
      <c r="G26" s="15"/>
      <c r="H26" s="10"/>
      <c r="I26" s="10"/>
      <c r="J26" s="3"/>
    </row>
    <row r="27" spans="2:10" ht="12.75" customHeight="1">
      <c r="B27" s="71" t="s">
        <v>71</v>
      </c>
      <c r="C27" s="82">
        <f>SUM(C23:C26)</f>
        <v>0</v>
      </c>
      <c r="F27" s="58" t="s">
        <v>29</v>
      </c>
      <c r="G27" s="59"/>
      <c r="H27" s="59"/>
      <c r="I27" s="59"/>
      <c r="J27" s="38"/>
    </row>
    <row r="28" spans="2:10" ht="12.75" customHeight="1">
      <c r="B28" s="69"/>
      <c r="C28" s="19"/>
      <c r="F28" s="56" t="s">
        <v>33</v>
      </c>
      <c r="G28" s="11"/>
      <c r="H28" s="49"/>
      <c r="I28" s="14" t="s">
        <v>4</v>
      </c>
      <c r="J28" s="14" t="s">
        <v>2</v>
      </c>
    </row>
    <row r="29" spans="2:10" ht="12.75" customHeight="1">
      <c r="B29" s="12" t="s">
        <v>76</v>
      </c>
      <c r="C29" s="6">
        <v>0</v>
      </c>
      <c r="F29" s="60"/>
      <c r="G29" s="10"/>
      <c r="H29" s="17" t="s">
        <v>6</v>
      </c>
      <c r="I29" s="16"/>
      <c r="J29" s="16"/>
    </row>
    <row r="30" spans="2:10" ht="12.75" customHeight="1">
      <c r="B30" s="83" t="s">
        <v>77</v>
      </c>
      <c r="C30" s="6">
        <v>0</v>
      </c>
      <c r="F30" s="87" t="s">
        <v>88</v>
      </c>
      <c r="G30" s="61"/>
      <c r="H30" s="17" t="s">
        <v>3</v>
      </c>
      <c r="I30" s="16"/>
      <c r="J30" s="16"/>
    </row>
    <row r="31" spans="2:10" ht="12.75" customHeight="1">
      <c r="B31" s="84" t="s">
        <v>78</v>
      </c>
      <c r="C31" s="6">
        <v>0</v>
      </c>
    </row>
    <row r="32" spans="2:10" ht="12.75" customHeight="1">
      <c r="B32" s="84" t="s">
        <v>79</v>
      </c>
      <c r="C32" s="6">
        <v>0</v>
      </c>
      <c r="F32" s="145" t="s">
        <v>42</v>
      </c>
      <c r="G32" s="146"/>
      <c r="H32" s="146"/>
      <c r="I32" s="146"/>
      <c r="J32" s="147"/>
    </row>
    <row r="33" spans="1:8" ht="12.75" customHeight="1">
      <c r="A33" s="68"/>
      <c r="B33" s="84" t="s">
        <v>80</v>
      </c>
      <c r="C33" s="6">
        <v>0</v>
      </c>
      <c r="F33" s="133" t="s">
        <v>42</v>
      </c>
      <c r="G33" s="7" t="s">
        <v>59</v>
      </c>
    </row>
    <row r="34" spans="1:8" ht="12.75" customHeight="1">
      <c r="B34" s="84" t="s">
        <v>81</v>
      </c>
      <c r="C34" s="6">
        <v>0</v>
      </c>
      <c r="F34" s="134"/>
      <c r="G34" s="13" t="s">
        <v>94</v>
      </c>
    </row>
    <row r="35" spans="1:8" ht="12.75" customHeight="1">
      <c r="B35" s="12" t="s">
        <v>82</v>
      </c>
      <c r="C35" s="6">
        <v>0</v>
      </c>
      <c r="F35" s="70" t="s">
        <v>43</v>
      </c>
      <c r="G35" s="5">
        <v>0</v>
      </c>
    </row>
    <row r="36" spans="1:8" ht="12.75" customHeight="1">
      <c r="B36" s="83" t="s">
        <v>83</v>
      </c>
      <c r="C36" s="6">
        <v>0</v>
      </c>
      <c r="F36" s="70" t="s">
        <v>44</v>
      </c>
      <c r="G36" s="5">
        <v>0</v>
      </c>
    </row>
    <row r="37" spans="1:8" ht="12.75" customHeight="1">
      <c r="B37" s="84" t="s">
        <v>84</v>
      </c>
      <c r="C37" s="6">
        <v>0</v>
      </c>
      <c r="F37" s="71" t="s">
        <v>45</v>
      </c>
    </row>
    <row r="38" spans="1:8">
      <c r="B38" s="84" t="s">
        <v>85</v>
      </c>
      <c r="C38" s="6">
        <v>0</v>
      </c>
      <c r="F38" s="70" t="s">
        <v>46</v>
      </c>
      <c r="G38" s="5">
        <v>0</v>
      </c>
    </row>
    <row r="39" spans="1:8">
      <c r="B39" s="84" t="s">
        <v>86</v>
      </c>
      <c r="C39" s="8">
        <f>SUM(C29:C38)</f>
        <v>0</v>
      </c>
      <c r="F39" s="70" t="s">
        <v>47</v>
      </c>
      <c r="G39" s="5">
        <v>0</v>
      </c>
    </row>
    <row r="40" spans="1:8">
      <c r="F40" s="72" t="s">
        <v>48</v>
      </c>
      <c r="G40" s="9">
        <f>G35+G36+G38+G39</f>
        <v>0</v>
      </c>
      <c r="H40" s="94"/>
    </row>
    <row r="41" spans="1:8" ht="12.75" customHeight="1">
      <c r="F41" s="71" t="s">
        <v>49</v>
      </c>
      <c r="G41" s="76"/>
      <c r="H41" s="94"/>
    </row>
    <row r="42" spans="1:8">
      <c r="F42" s="70" t="s">
        <v>50</v>
      </c>
      <c r="G42" s="5">
        <v>0</v>
      </c>
      <c r="H42" s="94"/>
    </row>
    <row r="43" spans="1:8">
      <c r="F43" s="70" t="s">
        <v>51</v>
      </c>
      <c r="G43" s="5">
        <v>0</v>
      </c>
      <c r="H43" s="94"/>
    </row>
    <row r="44" spans="1:8">
      <c r="F44" s="70" t="s">
        <v>52</v>
      </c>
      <c r="G44" s="5">
        <v>0</v>
      </c>
      <c r="H44" s="94"/>
    </row>
    <row r="45" spans="1:8">
      <c r="F45" s="70" t="s">
        <v>53</v>
      </c>
      <c r="G45" s="5">
        <v>0</v>
      </c>
      <c r="H45" s="94"/>
    </row>
    <row r="46" spans="1:8">
      <c r="F46" s="71" t="s">
        <v>31</v>
      </c>
      <c r="G46" s="76"/>
      <c r="H46" s="94"/>
    </row>
    <row r="47" spans="1:8">
      <c r="F47" s="74" t="s">
        <v>54</v>
      </c>
      <c r="G47" s="5">
        <v>0</v>
      </c>
      <c r="H47" s="94"/>
    </row>
    <row r="48" spans="1:8">
      <c r="F48" s="70" t="s">
        <v>55</v>
      </c>
      <c r="G48" s="5">
        <v>0</v>
      </c>
      <c r="H48" s="94"/>
    </row>
    <row r="49" spans="3:8">
      <c r="F49" s="70" t="s">
        <v>56</v>
      </c>
      <c r="G49" s="5">
        <v>0</v>
      </c>
      <c r="H49" s="94"/>
    </row>
    <row r="50" spans="3:8">
      <c r="F50" s="70" t="s">
        <v>57</v>
      </c>
      <c r="G50" s="5">
        <v>0</v>
      </c>
      <c r="H50" s="94"/>
    </row>
    <row r="51" spans="3:8" ht="10.5" customHeight="1">
      <c r="F51" s="72" t="s">
        <v>58</v>
      </c>
      <c r="G51" s="9">
        <f>G40+SUM(G42:G45)+SUM(G47:G50)</f>
        <v>0</v>
      </c>
      <c r="H51" s="94"/>
    </row>
    <row r="52" spans="3:8">
      <c r="G52" s="46"/>
      <c r="H52" s="94"/>
    </row>
    <row r="53" spans="3:8">
      <c r="F53" s="55" t="s">
        <v>60</v>
      </c>
      <c r="G53" s="18" t="s">
        <v>0</v>
      </c>
      <c r="H53" s="94"/>
    </row>
    <row r="54" spans="3:8" ht="13.5" thickBot="1">
      <c r="C54" s="64" t="s">
        <v>34</v>
      </c>
      <c r="D54" s="66"/>
      <c r="F54" s="55"/>
      <c r="G54" s="13" t="s">
        <v>94</v>
      </c>
    </row>
    <row r="55" spans="3:8" ht="12.75" customHeight="1" thickTop="1">
      <c r="F55" s="62" t="s">
        <v>5</v>
      </c>
      <c r="G55" s="86">
        <v>0</v>
      </c>
      <c r="H55" s="94"/>
    </row>
    <row r="56" spans="3:8">
      <c r="C56" s="67" t="s">
        <v>35</v>
      </c>
      <c r="D56" s="65"/>
      <c r="F56" s="62" t="s">
        <v>87</v>
      </c>
      <c r="G56" s="86">
        <v>0</v>
      </c>
      <c r="H56" s="94"/>
    </row>
    <row r="57" spans="3:8" ht="12.75" customHeight="1">
      <c r="C57" s="27"/>
      <c r="D57" s="27"/>
    </row>
    <row r="58" spans="3:8" ht="12.75" customHeight="1">
      <c r="H58" s="50"/>
    </row>
    <row r="59" spans="3:8" ht="12.75" customHeight="1">
      <c r="H59" s="50"/>
    </row>
    <row r="60" spans="3:8" ht="12.75" customHeight="1">
      <c r="H60" s="50"/>
    </row>
    <row r="61" spans="3:8" ht="12.75" customHeight="1"/>
    <row r="62" spans="3:8" ht="12.75" customHeight="1"/>
    <row r="82" spans="5:5">
      <c r="E82" s="64"/>
    </row>
  </sheetData>
  <protectedRanges>
    <protectedRange sqref="C54:D56" name="Range5"/>
    <protectedRange sqref="G7:G22" name="Range2"/>
    <protectedRange sqref="C7:C39" name="Range1"/>
    <protectedRange sqref="I25:J30" name="Range3"/>
    <protectedRange sqref="G35:G56" name="Range4"/>
  </protectedRanges>
  <mergeCells count="9">
    <mergeCell ref="F33:F34"/>
    <mergeCell ref="F5:F6"/>
    <mergeCell ref="F24:J24"/>
    <mergeCell ref="A5:B6"/>
    <mergeCell ref="A1:J1"/>
    <mergeCell ref="A2:J2"/>
    <mergeCell ref="A3:J3"/>
    <mergeCell ref="A4:J4"/>
    <mergeCell ref="F32:J32"/>
  </mergeCells>
  <phoneticPr fontId="0" type="noConversion"/>
  <conditionalFormatting sqref="J25:J26">
    <cfRule type="cellIs" dxfId="3" priority="1" stopIfTrue="1" operator="equal">
      <formula>"N"</formula>
    </cfRule>
    <cfRule type="cellIs" dxfId="2" priority="2" stopIfTrue="1" operator="equal">
      <formula>"Y"</formula>
    </cfRule>
  </conditionalFormatting>
  <dataValidations count="1">
    <dataValidation type="list" errorStyle="warning" allowBlank="1" showInputMessage="1" showErrorMessage="1" errorTitle="Invalid choice" error="Your choice isn't valid!" promptTitle="Select Yes or No" prompt="Please select Y for Yes or N for No in the drop down box provided." sqref="J25:J26">
      <formula1>"Y,N"</formula1>
    </dataValidation>
  </dataValidations>
  <pageMargins left="0.74803149606299213" right="0.74803149606299213" top="0.51181102362204722" bottom="0.51181102362204722" header="0.51181102362204722" footer="0.51181102362204722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showGridLines="0" tabSelected="1" view="pageBreakPreview" topLeftCell="A19" zoomScale="80" zoomScaleNormal="90" zoomScaleSheetLayoutView="80" workbookViewId="0">
      <selection activeCell="D38" sqref="D38"/>
    </sheetView>
  </sheetViews>
  <sheetFormatPr defaultRowHeight="12.75"/>
  <cols>
    <col min="1" max="1" width="15.140625" customWidth="1"/>
    <col min="2" max="2" width="41.85546875" customWidth="1"/>
    <col min="3" max="4" width="16.7109375" customWidth="1"/>
    <col min="5" max="5" width="5.140625" customWidth="1"/>
    <col min="6" max="6" width="49.42578125" customWidth="1"/>
    <col min="7" max="10" width="16.7109375" customWidth="1"/>
  </cols>
  <sheetData>
    <row r="1" spans="1:10" ht="15" customHeight="1">
      <c r="A1" s="142" t="s">
        <v>20</v>
      </c>
      <c r="B1" s="143"/>
      <c r="C1" s="143"/>
      <c r="D1" s="143"/>
      <c r="E1" s="143"/>
      <c r="F1" s="143"/>
      <c r="G1" s="143"/>
      <c r="H1" s="143"/>
      <c r="I1" s="143"/>
      <c r="J1" s="144"/>
    </row>
    <row r="2" spans="1:10" ht="15" customHeight="1">
      <c r="A2" s="122" t="s">
        <v>32</v>
      </c>
      <c r="B2" s="123"/>
      <c r="C2" s="123"/>
      <c r="D2" s="123"/>
      <c r="E2" s="123"/>
      <c r="F2" s="123"/>
      <c r="G2" s="123"/>
      <c r="H2" s="123"/>
      <c r="I2" s="123"/>
      <c r="J2" s="124"/>
    </row>
    <row r="3" spans="1:10" ht="15" customHeight="1">
      <c r="A3" s="125" t="str">
        <f>"of "&amp;NAME</f>
        <v>of X Pension Fund</v>
      </c>
      <c r="B3" s="126"/>
      <c r="C3" s="126"/>
      <c r="D3" s="126"/>
      <c r="E3" s="126"/>
      <c r="F3" s="126"/>
      <c r="G3" s="126"/>
      <c r="H3" s="126"/>
      <c r="I3" s="126"/>
      <c r="J3" s="127"/>
    </row>
    <row r="4" spans="1:10" ht="15.75" customHeight="1">
      <c r="A4" s="128" t="str">
        <f>"for the year to date as at "&amp;YEAR(ye)&amp;"/"&amp;MONTH(ye)&amp;"/"&amp;DAY(ye)</f>
        <v>for the year to date as at 2007/12/31</v>
      </c>
      <c r="B4" s="129"/>
      <c r="C4" s="129"/>
      <c r="D4" s="129"/>
      <c r="E4" s="129"/>
      <c r="F4" s="129"/>
      <c r="G4" s="129"/>
      <c r="H4" s="129"/>
      <c r="I4" s="129"/>
      <c r="J4" s="130"/>
    </row>
    <row r="5" spans="1:10" ht="29.25" customHeight="1">
      <c r="A5" s="135" t="s">
        <v>72</v>
      </c>
      <c r="B5" s="140"/>
      <c r="C5" s="47" t="s">
        <v>0</v>
      </c>
      <c r="F5" s="135" t="s">
        <v>21</v>
      </c>
      <c r="G5" s="47" t="s">
        <v>0</v>
      </c>
    </row>
    <row r="6" spans="1:10">
      <c r="A6" s="136"/>
      <c r="B6" s="141"/>
      <c r="C6" s="48" t="s">
        <v>94</v>
      </c>
      <c r="F6" s="136"/>
      <c r="G6" s="48" t="s">
        <v>94</v>
      </c>
    </row>
    <row r="7" spans="1:10" ht="12.75" customHeight="1">
      <c r="B7" s="77" t="s">
        <v>73</v>
      </c>
      <c r="C7" s="78">
        <v>0</v>
      </c>
      <c r="F7" s="52" t="s">
        <v>22</v>
      </c>
      <c r="G7" s="75">
        <v>0</v>
      </c>
    </row>
    <row r="8" spans="1:10" ht="12.75" customHeight="1">
      <c r="B8" s="70" t="s">
        <v>75</v>
      </c>
      <c r="C8" s="79">
        <v>0</v>
      </c>
      <c r="F8" s="52" t="s">
        <v>23</v>
      </c>
      <c r="G8" s="75">
        <v>0</v>
      </c>
    </row>
    <row r="9" spans="1:10" ht="12.75" customHeight="1">
      <c r="B9" s="70" t="s">
        <v>61</v>
      </c>
      <c r="C9" s="79">
        <v>0</v>
      </c>
      <c r="F9" s="52" t="s">
        <v>24</v>
      </c>
      <c r="G9" s="75">
        <v>0</v>
      </c>
    </row>
    <row r="10" spans="1:10" ht="12.75" customHeight="1">
      <c r="B10" s="70" t="s">
        <v>62</v>
      </c>
      <c r="C10" s="79">
        <v>0</v>
      </c>
      <c r="F10" s="52" t="s">
        <v>26</v>
      </c>
      <c r="G10" s="75">
        <v>0</v>
      </c>
    </row>
    <row r="11" spans="1:10" ht="12.75" customHeight="1">
      <c r="B11" s="77" t="s">
        <v>36</v>
      </c>
      <c r="C11" s="78">
        <v>0</v>
      </c>
      <c r="F11" s="52" t="s">
        <v>25</v>
      </c>
      <c r="G11" s="75">
        <v>0</v>
      </c>
    </row>
    <row r="12" spans="1:10" ht="12.75" customHeight="1">
      <c r="B12" s="70" t="s">
        <v>63</v>
      </c>
      <c r="C12" s="79">
        <v>0</v>
      </c>
      <c r="E12" s="88"/>
      <c r="F12" s="52" t="s">
        <v>40</v>
      </c>
      <c r="G12" s="75">
        <v>0</v>
      </c>
    </row>
    <row r="13" spans="1:10" ht="12.75" customHeight="1">
      <c r="B13" s="70" t="s">
        <v>111</v>
      </c>
      <c r="C13" s="79">
        <v>0</v>
      </c>
      <c r="F13" s="52" t="s">
        <v>1</v>
      </c>
      <c r="G13" s="75">
        <v>0</v>
      </c>
    </row>
    <row r="14" spans="1:10" ht="12.75" customHeight="1">
      <c r="B14" s="70" t="s">
        <v>106</v>
      </c>
      <c r="C14" s="79">
        <v>0</v>
      </c>
      <c r="F14" s="52"/>
      <c r="G14" s="75"/>
    </row>
    <row r="15" spans="1:10" ht="12.75" customHeight="1">
      <c r="B15" s="72" t="s">
        <v>64</v>
      </c>
      <c r="C15" s="80">
        <f>SUM(C7:C11)-SUM(C12:C14)</f>
        <v>0</v>
      </c>
      <c r="F15" s="90" t="s">
        <v>27</v>
      </c>
      <c r="G15" s="75">
        <f>SUM(G16:G19)</f>
        <v>0</v>
      </c>
    </row>
    <row r="16" spans="1:10" ht="12.75" customHeight="1">
      <c r="B16" s="71"/>
      <c r="C16" s="89"/>
      <c r="F16" s="91" t="s">
        <v>90</v>
      </c>
      <c r="G16" s="75">
        <v>0</v>
      </c>
    </row>
    <row r="17" spans="2:10" ht="12.75" customHeight="1">
      <c r="B17" s="71" t="s">
        <v>65</v>
      </c>
      <c r="C17" s="73"/>
      <c r="F17" s="91" t="s">
        <v>91</v>
      </c>
      <c r="G17" s="75">
        <v>0</v>
      </c>
    </row>
    <row r="18" spans="2:10" ht="12.75" customHeight="1">
      <c r="B18" s="70" t="s">
        <v>74</v>
      </c>
      <c r="C18" s="79">
        <v>0</v>
      </c>
      <c r="F18" s="91" t="s">
        <v>92</v>
      </c>
      <c r="G18" s="75">
        <v>0</v>
      </c>
    </row>
    <row r="19" spans="2:10" ht="12.75" customHeight="1">
      <c r="B19" s="70" t="s">
        <v>66</v>
      </c>
      <c r="C19" s="79">
        <v>0</v>
      </c>
      <c r="F19" s="91" t="s">
        <v>93</v>
      </c>
      <c r="G19" s="75">
        <v>0</v>
      </c>
    </row>
    <row r="20" spans="2:10" ht="12.75" customHeight="1">
      <c r="B20" s="71" t="s">
        <v>67</v>
      </c>
      <c r="C20" s="82">
        <f>C15-SUM(C18:C19)</f>
        <v>0</v>
      </c>
      <c r="F20" s="91"/>
      <c r="G20" s="75"/>
    </row>
    <row r="21" spans="2:10" ht="12.75" customHeight="1">
      <c r="B21" s="71"/>
      <c r="C21" s="73"/>
      <c r="F21" s="63" t="s">
        <v>41</v>
      </c>
      <c r="G21" s="75">
        <v>0</v>
      </c>
    </row>
    <row r="22" spans="2:10" ht="12.75" customHeight="1">
      <c r="B22" s="71" t="s">
        <v>68</v>
      </c>
      <c r="C22" s="73"/>
      <c r="F22" s="53" t="s">
        <v>28</v>
      </c>
      <c r="G22" s="85">
        <f>SUM(G7:G13)+G15+G21</f>
        <v>0</v>
      </c>
    </row>
    <row r="23" spans="2:10" ht="12.75" customHeight="1">
      <c r="B23" s="70" t="s">
        <v>69</v>
      </c>
      <c r="C23" s="79">
        <v>0</v>
      </c>
    </row>
    <row r="24" spans="2:10" ht="12.75" customHeight="1">
      <c r="B24" s="81" t="s">
        <v>70</v>
      </c>
      <c r="C24" s="79"/>
      <c r="F24" s="137" t="s">
        <v>30</v>
      </c>
      <c r="G24" s="138"/>
      <c r="H24" s="138"/>
      <c r="I24" s="138"/>
      <c r="J24" s="139"/>
    </row>
    <row r="25" spans="2:10" ht="12.75" customHeight="1">
      <c r="B25" s="81" t="s">
        <v>70</v>
      </c>
      <c r="C25" s="79"/>
      <c r="F25" s="56" t="s">
        <v>39</v>
      </c>
      <c r="G25" s="54"/>
      <c r="H25" s="57"/>
      <c r="I25" s="27"/>
      <c r="J25" s="51"/>
    </row>
    <row r="26" spans="2:10" ht="12.75" customHeight="1">
      <c r="C26" s="79"/>
      <c r="F26" s="58" t="s">
        <v>38</v>
      </c>
      <c r="G26" s="15"/>
      <c r="H26" s="10"/>
      <c r="I26" s="10"/>
      <c r="J26" s="3"/>
    </row>
    <row r="27" spans="2:10" ht="12.75" customHeight="1">
      <c r="B27" s="71" t="s">
        <v>71</v>
      </c>
      <c r="C27" s="82">
        <f>SUM(C23:C26)</f>
        <v>0</v>
      </c>
      <c r="F27" s="58" t="s">
        <v>29</v>
      </c>
      <c r="G27" s="59"/>
      <c r="H27" s="59"/>
      <c r="I27" s="59"/>
      <c r="J27" s="38"/>
    </row>
    <row r="28" spans="2:10" ht="12.75" customHeight="1">
      <c r="B28" s="69"/>
      <c r="C28" s="19"/>
      <c r="F28" s="56" t="s">
        <v>33</v>
      </c>
      <c r="G28" s="11"/>
      <c r="H28" s="49"/>
      <c r="I28" s="14" t="s">
        <v>4</v>
      </c>
      <c r="J28" s="14" t="s">
        <v>2</v>
      </c>
    </row>
    <row r="29" spans="2:10" ht="12.75" customHeight="1">
      <c r="B29" s="12" t="s">
        <v>76</v>
      </c>
      <c r="C29" s="6">
        <v>0</v>
      </c>
      <c r="F29" s="60"/>
      <c r="G29" s="10"/>
      <c r="H29" s="17" t="s">
        <v>6</v>
      </c>
      <c r="I29" s="16"/>
      <c r="J29" s="16"/>
    </row>
    <row r="30" spans="2:10" ht="12.75" customHeight="1">
      <c r="B30" s="83" t="s">
        <v>77</v>
      </c>
      <c r="C30" s="6">
        <v>0</v>
      </c>
      <c r="F30" s="87" t="s">
        <v>88</v>
      </c>
      <c r="G30" s="61"/>
      <c r="H30" s="17" t="s">
        <v>3</v>
      </c>
      <c r="I30" s="16"/>
      <c r="J30" s="16"/>
    </row>
    <row r="31" spans="2:10" ht="12.75" customHeight="1">
      <c r="B31" s="84" t="s">
        <v>78</v>
      </c>
      <c r="C31" s="6">
        <v>0</v>
      </c>
    </row>
    <row r="32" spans="2:10" ht="12.75" customHeight="1">
      <c r="B32" s="84" t="s">
        <v>79</v>
      </c>
      <c r="C32" s="6">
        <v>0</v>
      </c>
      <c r="F32" s="145" t="s">
        <v>42</v>
      </c>
      <c r="G32" s="146"/>
      <c r="H32" s="146"/>
      <c r="I32" s="146"/>
      <c r="J32" s="147"/>
    </row>
    <row r="33" spans="1:7" ht="12.75" customHeight="1">
      <c r="A33" s="68"/>
      <c r="B33" s="84" t="s">
        <v>80</v>
      </c>
      <c r="C33" s="6">
        <v>0</v>
      </c>
      <c r="F33" s="133" t="s">
        <v>42</v>
      </c>
      <c r="G33" s="7" t="s">
        <v>59</v>
      </c>
    </row>
    <row r="34" spans="1:7" ht="12.75" customHeight="1">
      <c r="B34" s="84" t="s">
        <v>81</v>
      </c>
      <c r="C34" s="6">
        <v>0</v>
      </c>
      <c r="F34" s="134"/>
      <c r="G34" s="48" t="s">
        <v>94</v>
      </c>
    </row>
    <row r="35" spans="1:7" ht="12.75" customHeight="1">
      <c r="B35" s="12" t="s">
        <v>82</v>
      </c>
      <c r="C35" s="6">
        <v>0</v>
      </c>
      <c r="F35" s="70" t="s">
        <v>43</v>
      </c>
      <c r="G35" s="5">
        <v>0</v>
      </c>
    </row>
    <row r="36" spans="1:7" ht="12.75" customHeight="1">
      <c r="B36" s="83" t="s">
        <v>83</v>
      </c>
      <c r="C36" s="6">
        <v>0</v>
      </c>
      <c r="F36" s="70" t="s">
        <v>44</v>
      </c>
      <c r="G36" s="5">
        <v>0</v>
      </c>
    </row>
    <row r="37" spans="1:7" ht="12.75" customHeight="1">
      <c r="B37" s="84" t="s">
        <v>84</v>
      </c>
      <c r="C37" s="6">
        <v>0</v>
      </c>
      <c r="F37" s="71" t="s">
        <v>45</v>
      </c>
    </row>
    <row r="38" spans="1:7">
      <c r="B38" s="84" t="s">
        <v>85</v>
      </c>
      <c r="C38" s="6">
        <v>0</v>
      </c>
      <c r="F38" s="70" t="s">
        <v>46</v>
      </c>
      <c r="G38" s="5">
        <v>0</v>
      </c>
    </row>
    <row r="39" spans="1:7">
      <c r="B39" s="84" t="s">
        <v>86</v>
      </c>
      <c r="C39" s="8">
        <f>SUM(C29:C38)</f>
        <v>0</v>
      </c>
      <c r="F39" s="70" t="s">
        <v>47</v>
      </c>
      <c r="G39" s="5">
        <v>0</v>
      </c>
    </row>
    <row r="40" spans="1:7">
      <c r="F40" s="72" t="s">
        <v>48</v>
      </c>
      <c r="G40" s="9">
        <f>G39+G38+G36+G35</f>
        <v>0</v>
      </c>
    </row>
    <row r="41" spans="1:7" ht="12.75" customHeight="1">
      <c r="F41" s="71" t="s">
        <v>49</v>
      </c>
      <c r="G41" s="76"/>
    </row>
    <row r="42" spans="1:7">
      <c r="F42" s="70" t="s">
        <v>50</v>
      </c>
      <c r="G42" s="5">
        <v>0</v>
      </c>
    </row>
    <row r="43" spans="1:7">
      <c r="F43" s="70" t="s">
        <v>51</v>
      </c>
      <c r="G43" s="5">
        <v>0</v>
      </c>
    </row>
    <row r="44" spans="1:7">
      <c r="F44" s="70" t="s">
        <v>52</v>
      </c>
      <c r="G44" s="5">
        <v>0</v>
      </c>
    </row>
    <row r="45" spans="1:7">
      <c r="F45" s="70" t="s">
        <v>53</v>
      </c>
      <c r="G45" s="5">
        <v>0</v>
      </c>
    </row>
    <row r="46" spans="1:7">
      <c r="F46" s="71" t="s">
        <v>31</v>
      </c>
      <c r="G46" s="76"/>
    </row>
    <row r="47" spans="1:7">
      <c r="F47" s="74" t="s">
        <v>54</v>
      </c>
      <c r="G47" s="5">
        <v>0</v>
      </c>
    </row>
    <row r="48" spans="1:7">
      <c r="F48" s="70" t="s">
        <v>55</v>
      </c>
      <c r="G48" s="5">
        <v>0</v>
      </c>
    </row>
    <row r="49" spans="3:8">
      <c r="F49" s="70" t="s">
        <v>56</v>
      </c>
      <c r="G49" s="5">
        <v>0</v>
      </c>
    </row>
    <row r="50" spans="3:8">
      <c r="F50" s="70" t="s">
        <v>57</v>
      </c>
      <c r="G50" s="5">
        <v>0</v>
      </c>
    </row>
    <row r="51" spans="3:8" ht="10.5" customHeight="1">
      <c r="F51" s="72" t="s">
        <v>58</v>
      </c>
      <c r="G51" s="9">
        <f>G40+SUM(G42:G45)+SUM(G47:G50)</f>
        <v>0</v>
      </c>
    </row>
    <row r="52" spans="3:8">
      <c r="G52" s="46"/>
    </row>
    <row r="53" spans="3:8">
      <c r="F53" s="55" t="s">
        <v>60</v>
      </c>
      <c r="G53" s="18" t="s">
        <v>0</v>
      </c>
    </row>
    <row r="54" spans="3:8" ht="13.5" thickBot="1">
      <c r="C54" s="64" t="s">
        <v>34</v>
      </c>
      <c r="D54" s="66"/>
      <c r="F54" s="55"/>
      <c r="G54" s="48" t="s">
        <v>94</v>
      </c>
    </row>
    <row r="55" spans="3:8" ht="12.75" customHeight="1" thickTop="1">
      <c r="F55" s="62" t="s">
        <v>5</v>
      </c>
      <c r="G55" s="86">
        <v>0</v>
      </c>
    </row>
    <row r="56" spans="3:8">
      <c r="C56" s="67" t="s">
        <v>35</v>
      </c>
      <c r="D56" s="65"/>
      <c r="F56" s="62" t="s">
        <v>87</v>
      </c>
      <c r="G56" s="86">
        <v>0</v>
      </c>
    </row>
    <row r="57" spans="3:8" ht="12.75" customHeight="1">
      <c r="C57" s="27"/>
      <c r="D57" s="27"/>
    </row>
    <row r="58" spans="3:8" ht="12.75" customHeight="1">
      <c r="H58" s="50"/>
    </row>
    <row r="59" spans="3:8" ht="12.75" customHeight="1">
      <c r="H59" s="50"/>
    </row>
    <row r="60" spans="3:8" ht="12.75" customHeight="1">
      <c r="H60" s="50"/>
    </row>
    <row r="61" spans="3:8" ht="12.75" customHeight="1"/>
    <row r="62" spans="3:8" ht="12.75" customHeight="1"/>
    <row r="81" spans="5:5">
      <c r="E81" s="64"/>
    </row>
  </sheetData>
  <protectedRanges>
    <protectedRange sqref="D54:D57" name="Range5"/>
    <protectedRange sqref="G34:G55" name="Range4"/>
    <protectedRange sqref="G7:G22" name="Range2"/>
    <protectedRange sqref="C7:C39" name="Range1"/>
    <protectedRange sqref="I25:J30" name="Range3"/>
  </protectedRanges>
  <mergeCells count="9">
    <mergeCell ref="F24:J24"/>
    <mergeCell ref="F32:J32"/>
    <mergeCell ref="F33:F34"/>
    <mergeCell ref="A1:J1"/>
    <mergeCell ref="A2:J2"/>
    <mergeCell ref="A3:J3"/>
    <mergeCell ref="A4:J4"/>
    <mergeCell ref="F5:F6"/>
    <mergeCell ref="A5:B6"/>
  </mergeCells>
  <conditionalFormatting sqref="J25:J26">
    <cfRule type="cellIs" dxfId="1" priority="1" stopIfTrue="1" operator="equal">
      <formula>"N"</formula>
    </cfRule>
    <cfRule type="cellIs" dxfId="0" priority="2" stopIfTrue="1" operator="equal">
      <formula>"Y"</formula>
    </cfRule>
  </conditionalFormatting>
  <dataValidations count="1">
    <dataValidation type="list" errorStyle="warning" allowBlank="1" showInputMessage="1" showErrorMessage="1" errorTitle="Invalid choice" error="Your choice isn't valid!" promptTitle="Select Yes or No" prompt="Please select Y for Yes or N for No in the drop down box provided." sqref="J25:J26">
      <formula1>"Y,N"</formula1>
    </dataValidation>
  </dataValidations>
  <pageMargins left="0.74803149606299213" right="0.74803149606299213" top="0.51181102362204722" bottom="0.51181102362204722" header="0.51181102362204722" footer="0.51181102362204722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Information</vt:lpstr>
      <vt:lpstr>A</vt:lpstr>
      <vt:lpstr>B</vt:lpstr>
      <vt:lpstr>NAME</vt:lpstr>
      <vt:lpstr>A!Print_Area</vt:lpstr>
      <vt:lpstr>B!Print_Area</vt:lpstr>
      <vt:lpstr>Information!Print_Area</vt:lpstr>
      <vt:lpstr>ye</vt:lpstr>
    </vt:vector>
  </TitlesOfParts>
  <Company>Quindiem Consulting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Janice Angove</dc:creator>
  <cp:lastModifiedBy>Khumo Phatshwane</cp:lastModifiedBy>
  <cp:lastPrinted>2013-07-03T06:18:26Z</cp:lastPrinted>
  <dcterms:created xsi:type="dcterms:W3CDTF">2007-02-15T10:45:38Z</dcterms:created>
  <dcterms:modified xsi:type="dcterms:W3CDTF">2013-07-03T06:19:03Z</dcterms:modified>
</cp:coreProperties>
</file>